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firstSheet="30" activeTab="35"/>
  </bookViews>
  <sheets>
    <sheet name="01-本地区一般收入" sheetId="4" r:id="rId1"/>
    <sheet name="02-本地区一般支出" sheetId="5" r:id="rId2"/>
    <sheet name="03-本地区一般平衡" sheetId="6" r:id="rId3"/>
    <sheet name="04-本级一般收入" sheetId="8" r:id="rId4"/>
    <sheet name="05-本级一般支出" sheetId="44" r:id="rId5"/>
    <sheet name="06-本级一般平衡" sheetId="10" r:id="rId6"/>
    <sheet name="07-省对市县补助" sheetId="11" r:id="rId7"/>
    <sheet name="08-对下补助分项目" sheetId="13" r:id="rId8"/>
    <sheet name="09-对下补助分地区" sheetId="14" r:id="rId9"/>
    <sheet name="10-本级基本支出" sheetId="17" r:id="rId10"/>
    <sheet name="11-预算内基本建设" sheetId="19" r:id="rId11"/>
    <sheet name="12-一般债务余额" sheetId="20" r:id="rId12"/>
    <sheet name="13-一般债务分地区" sheetId="21" r:id="rId13"/>
    <sheet name="14-本地区基金收入" sheetId="22" r:id="rId14"/>
    <sheet name="15-本地区基金支出" sheetId="23" r:id="rId15"/>
    <sheet name="16-本地区基金平衡" sheetId="24" r:id="rId16"/>
    <sheet name="17-本级基金收入" sheetId="25" r:id="rId17"/>
    <sheet name="18-本级基金支出" sheetId="26" r:id="rId18"/>
    <sheet name="19-本级基金平衡" sheetId="27" r:id="rId19"/>
    <sheet name="20-省对市县基金补助" sheetId="28" r:id="rId20"/>
    <sheet name="21-对下基金补助" sheetId="29" r:id="rId21"/>
    <sheet name="22-专项债务余额" sheetId="30" r:id="rId22"/>
    <sheet name="23-专项债务分地区" sheetId="31" r:id="rId23"/>
    <sheet name="24-本地区国资收入" sheetId="32" r:id="rId24"/>
    <sheet name="25-本地区国资支出" sheetId="33" r:id="rId25"/>
    <sheet name="26-本级国资收入" sheetId="34" r:id="rId26"/>
    <sheet name="27-本级国资支出" sheetId="35" r:id="rId27"/>
    <sheet name="28-国资对下补助" sheetId="43" r:id="rId28"/>
    <sheet name="29-本地区社保收入" sheetId="42" r:id="rId29"/>
    <sheet name="30-本地区社保支出" sheetId="37" r:id="rId30"/>
    <sheet name="31-本级社保收入" sheetId="38" r:id="rId31"/>
    <sheet name="32-本级社保支出" sheetId="39" r:id="rId32"/>
    <sheet name="33-债务汇总" sheetId="40" r:id="rId33"/>
    <sheet name="34-分地区限额汇总" sheetId="41" r:id="rId34"/>
    <sheet name="35-财政专项扶贫资金" sheetId="45" r:id="rId35"/>
    <sheet name="36-项目目标绩效表" sheetId="46" r:id="rId36"/>
  </sheets>
  <definedNames>
    <definedName name="地区名称" localSheetId="28">#REF!</definedName>
    <definedName name="_xlnm.Print_Titles" localSheetId="28">'29-本地区社保收入'!$1:$4</definedName>
    <definedName name="支出" localSheetId="28">#REF!</definedName>
    <definedName name="地区名称" localSheetId="31">#REF!</definedName>
    <definedName name="支出" localSheetId="31">#REF!</definedName>
    <definedName name="__1A01_" localSheetId="31">#REF!</definedName>
    <definedName name="_xlnm.Print_Titles" localSheetId="0">'01-本地区一般收入'!$1:$4</definedName>
    <definedName name="_xlnm.Print_Area" localSheetId="1">'02-本地区一般支出'!$A$1:$G$31</definedName>
    <definedName name="_xlnm.Print_Titles" localSheetId="1">'02-本地区一般支出'!$1:$5</definedName>
    <definedName name="_xlnm.Print_Area" localSheetId="3">'04-本级一般收入'!$A$1:$B$33</definedName>
    <definedName name="地区名称" localSheetId="29">#REF!</definedName>
    <definedName name="支出" localSheetId="29">#REF!</definedName>
    <definedName name="__1A01_" localSheetId="29">#REF!</definedName>
    <definedName name="地区名称" localSheetId="30">#REF!</definedName>
    <definedName name="支出" localSheetId="30">#REF!</definedName>
    <definedName name="__1A01_" localSheetId="30">#REF!</definedName>
    <definedName name="地区名称" localSheetId="5">#REF!</definedName>
    <definedName name="_2A01_">#REF!</definedName>
    <definedName name="_A01">#REF!</definedName>
    <definedName name="_______________A01">#REF!</definedName>
    <definedName name="___1A01_">#REF!</definedName>
    <definedName name="地区名称">#REF!</definedName>
    <definedName name="_1A01_">#REF!</definedName>
    <definedName name="支出">#REF!</definedName>
    <definedName name="s">#N/A</definedName>
    <definedName name="_xlnm._FilterDatabase">#REF!</definedName>
    <definedName name="_xlnm.Print_Area">#N/A</definedName>
    <definedName name="n">#N/A</definedName>
    <definedName name="_xlnm.Print_Titles">#N/A</definedName>
    <definedName name="m">#N/A</definedName>
    <definedName name="l">#N/A</definedName>
    <definedName name="__A01">#REF!</definedName>
    <definedName name="k">#N/A</definedName>
    <definedName name="j">#N/A</definedName>
    <definedName name="i">#N/A</definedName>
    <definedName name="h">#N/A</definedName>
    <definedName name="g">#N/A</definedName>
    <definedName name="f">#N/A</definedName>
    <definedName name="__1A01_">#REF!</definedName>
    <definedName name="e">#N/A</definedName>
    <definedName name="d">#N/A</definedName>
    <definedName name="b">#N/A</definedName>
    <definedName name="a">#N/A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<sst xmlns="http://schemas.openxmlformats.org/spreadsheetml/2006/main" count="6201" uniqueCount="3514">
  <si>
    <t>表1</t>
  </si>
  <si>
    <t>2021年九寨沟县地方一般公共预算收入预算表</t>
  </si>
  <si>
    <t>单位：万元</t>
  </si>
  <si>
    <t>预算科目</t>
  </si>
  <si>
    <t>预算数</t>
  </si>
  <si>
    <t>税收收入小计</t>
  </si>
  <si>
    <t>一、增值税</t>
  </si>
  <si>
    <t>二、营业税</t>
  </si>
  <si>
    <t>三、企业所得税</t>
  </si>
  <si>
    <t>四、企业所得税退税</t>
  </si>
  <si>
    <t>五、个人所得税</t>
  </si>
  <si>
    <t>六、资源税</t>
  </si>
  <si>
    <t>七、城市维护建设税</t>
  </si>
  <si>
    <t>八、房产税</t>
  </si>
  <si>
    <t>九、印花税</t>
  </si>
  <si>
    <t>十、城镇土地使用税</t>
  </si>
  <si>
    <t>十一、土地增值税</t>
  </si>
  <si>
    <t>十二、车船税</t>
  </si>
  <si>
    <t>十三、耕地占用税</t>
  </si>
  <si>
    <t>十四、契税</t>
  </si>
  <si>
    <t>十五、环境税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</si>
  <si>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</si>
  <si>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</si>
  <si>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</si>
  <si>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</si>
  <si>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</si>
  <si>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</si>
  <si>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</si>
  <si>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</si>
  <si>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</si>
  <si>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</si>
  <si>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</si>
  <si>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表2</t>
  </si>
  <si>
    <t>2021年九寨沟县一般公共预算支出预算表</t>
  </si>
  <si>
    <t>小计</t>
  </si>
  <si>
    <t>全县自有财力</t>
  </si>
  <si>
    <t>上级提前通知
专项转移支付</t>
  </si>
  <si>
    <t>动用上年结余安排</t>
  </si>
  <si>
    <t>调入资金</t>
  </si>
  <si>
    <t>其他资金</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</si>
  <si>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</si>
  <si>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</si>
  <si>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</si>
  <si>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</si>
  <si>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</si>
  <si>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</si>
  <si>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</si>
  <si>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</si>
  <si>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</si>
  <si>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</si>
  <si>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</si>
  <si>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</si>
  <si>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</si>
  <si>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</si>
  <si>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</si>
  <si>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</si>
  <si>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</si>
  <si>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十八、国土海洋气象等支出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</si>
  <si>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</si>
  <si>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</si>
  <si>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</si>
  <si>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</si>
  <si>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</si>
  <si>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</si>
  <si>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</si>
  <si>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</si>
  <si>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表3</t>
  </si>
  <si>
    <t>2021年九寨沟县一般公共预算收支预算平衡表</t>
  </si>
  <si>
    <t>收入</t>
  </si>
  <si>
    <t>支出</t>
  </si>
  <si>
    <t>项目</t>
  </si>
  <si>
    <t>本级收入合计</t>
  </si>
  <si>
    <t>本级支出合计</t>
  </si>
  <si>
    <t>转移性收入</t>
  </si>
  <si>
    <t>转移性支出</t>
  </si>
  <si>
    <t xml:space="preserve">  上级补助收入</t>
  </si>
  <si>
    <t xml:space="preserve">  上解支出</t>
  </si>
  <si>
    <t xml:space="preserve">    返还性收入</t>
  </si>
  <si>
    <t xml:space="preserve">    体制上解支出</t>
  </si>
  <si>
    <t xml:space="preserve">      所得税基数返还收入 </t>
  </si>
  <si>
    <t xml:space="preserve">    专项上解支出</t>
  </si>
  <si>
    <t xml:space="preserve">      成品油税费改革税收返还收入</t>
  </si>
  <si>
    <t xml:space="preserve">  补助下级支出</t>
  </si>
  <si>
    <t xml:space="preserve">      增值税税收返还收入</t>
  </si>
  <si>
    <t xml:space="preserve">    返还性支出</t>
  </si>
  <si>
    <t xml:space="preserve">      消费税税收返还收入</t>
  </si>
  <si>
    <t xml:space="preserve">      所得税基数返还支出</t>
  </si>
  <si>
    <t xml:space="preserve">      增值税“五五分享”税收返还收入</t>
  </si>
  <si>
    <t xml:space="preserve">      成品油税费改革税收返还支出</t>
  </si>
  <si>
    <t xml:space="preserve">      其他税收返还收入</t>
  </si>
  <si>
    <t xml:space="preserve">      增值税税收返还支出</t>
  </si>
  <si>
    <t xml:space="preserve">    一般性转移支付收入</t>
  </si>
  <si>
    <t xml:space="preserve">      消费税税收返还支出</t>
  </si>
  <si>
    <t xml:space="preserve">      体制补助收入</t>
  </si>
  <si>
    <t xml:space="preserve">      增值税“五五分享”税收返还支出</t>
  </si>
  <si>
    <t xml:space="preserve">      均衡性转移支付收入</t>
  </si>
  <si>
    <t xml:space="preserve">      其他税收返还支出</t>
  </si>
  <si>
    <t xml:space="preserve">      县级基本财力保障机制奖补资金收入</t>
  </si>
  <si>
    <t xml:space="preserve">    一般性转移支付</t>
  </si>
  <si>
    <t xml:space="preserve">      结算补助收入</t>
  </si>
  <si>
    <t xml:space="preserve">      体制补助支出</t>
  </si>
  <si>
    <t xml:space="preserve">      资源枯竭型城市转移支付补助收入</t>
  </si>
  <si>
    <t xml:space="preserve">      均衡性转移支付支出</t>
  </si>
  <si>
    <t xml:space="preserve">      企业事业单位划转补助收入</t>
  </si>
  <si>
    <t xml:space="preserve">      县级基本财力保障机制奖补资金支出</t>
  </si>
  <si>
    <t xml:space="preserve">      产粮（油）大县奖励资金收入</t>
  </si>
  <si>
    <t xml:space="preserve">      结算补助支出</t>
  </si>
  <si>
    <t xml:space="preserve">      重点生态功能区转移支付收入</t>
  </si>
  <si>
    <t xml:space="preserve">      资源枯竭型城市转移支付补助支出</t>
  </si>
  <si>
    <t xml:space="preserve">      固定数额补助收入</t>
  </si>
  <si>
    <t xml:space="preserve">      企业事业单位划转补助支出</t>
  </si>
  <si>
    <t xml:space="preserve">      革命老区转移支付收入</t>
  </si>
  <si>
    <t xml:space="preserve">      产粮（油）大县奖励资金支出</t>
  </si>
  <si>
    <t xml:space="preserve">      民族地区转移支付收入</t>
  </si>
  <si>
    <t xml:space="preserve">      重点生态功能区转移支付支出</t>
  </si>
  <si>
    <t xml:space="preserve">      边境地区转移支付收入</t>
  </si>
  <si>
    <t xml:space="preserve">      固定数额补助支出</t>
  </si>
  <si>
    <t xml:space="preserve">      贫困地区转移支付收入</t>
  </si>
  <si>
    <t xml:space="preserve">      革命老区转移支付支出</t>
  </si>
  <si>
    <t xml:space="preserve">      一般公共服务共同财政事权转移支付收入</t>
  </si>
  <si>
    <t xml:space="preserve">      民族地区转移支付支出</t>
  </si>
  <si>
    <t xml:space="preserve">      外交共同财政事权转移支付收入</t>
  </si>
  <si>
    <t xml:space="preserve">      边境地区转移支付支出</t>
  </si>
  <si>
    <t xml:space="preserve">      国防共同财政事权转移支付收入</t>
  </si>
  <si>
    <t xml:space="preserve">      贫困地区转移支付支出</t>
  </si>
  <si>
    <t xml:space="preserve">      公共安全共同财政事权转移支付收入</t>
  </si>
  <si>
    <t xml:space="preserve">      一般公共服务共同财政事权转移支付支出</t>
  </si>
  <si>
    <t xml:space="preserve">      教育共同财政事权转移支付收入</t>
  </si>
  <si>
    <t xml:space="preserve">      外交共同财政事权转移支付支出</t>
  </si>
  <si>
    <t xml:space="preserve">      科学技术共同财政事权转移支付收入</t>
  </si>
  <si>
    <t xml:space="preserve">      国防共同财政事权转移支付支出</t>
  </si>
  <si>
    <t xml:space="preserve">      文化旅游体育与传媒共同财政事权转移支付收入</t>
  </si>
  <si>
    <t xml:space="preserve">      公共安全共同财政事权转移支付支出</t>
  </si>
  <si>
    <t xml:space="preserve">      社会保障和就业共同财政事权转移支付收入</t>
  </si>
  <si>
    <t xml:space="preserve">      教育共同财政事权转移支付支出</t>
  </si>
  <si>
    <t xml:space="preserve">      医疗卫生共同财政事权转移支付收入</t>
  </si>
  <si>
    <t xml:space="preserve">      科学技术共同财政事权转移支付支出</t>
  </si>
  <si>
    <t xml:space="preserve">      节能环保共同财政事权转移支付收入</t>
  </si>
  <si>
    <t xml:space="preserve">      文化旅游体育与传媒共同财政事权转移支付支出</t>
  </si>
  <si>
    <t xml:space="preserve">      城乡社区共同财政事权转移支付收入</t>
  </si>
  <si>
    <t xml:space="preserve">      社会保障和就业共同财政事权转移支付支出</t>
  </si>
  <si>
    <t xml:space="preserve">      农林水共同财政事权转移支付收入</t>
  </si>
  <si>
    <t xml:space="preserve">      医疗卫生共同财政事权转移支付支出</t>
  </si>
  <si>
    <t xml:space="preserve">      交通运输共同财政事权转移支付收入</t>
  </si>
  <si>
    <t xml:space="preserve">      节能环保共同财政事权转移支付支出</t>
  </si>
  <si>
    <t xml:space="preserve">      资源勘探信息等共同财政事权转移支付收入</t>
  </si>
  <si>
    <t xml:space="preserve">      城乡社区共同财政事权转移支付支出</t>
  </si>
  <si>
    <t xml:space="preserve">      商业服务业等共同财政事权转移支付收入</t>
  </si>
  <si>
    <t xml:space="preserve">      农林水共同财政事权转移支付支出</t>
  </si>
  <si>
    <t xml:space="preserve">      金融共同财政事权转移支付收入</t>
  </si>
  <si>
    <t xml:space="preserve">      交通运输共同财政事权转移支付支出</t>
  </si>
  <si>
    <t xml:space="preserve">      自然资源海洋气象等共同财政事权转移支付收入</t>
  </si>
  <si>
    <t xml:space="preserve">      资源勘探信息等共同财政事权转移支付支出</t>
  </si>
  <si>
    <t xml:space="preserve">      住房保障共同财政事权转移支付收入</t>
  </si>
  <si>
    <t xml:space="preserve">      商业服务业等共同财政事权转移支付支出</t>
  </si>
  <si>
    <t xml:space="preserve">      粮油物资储备共同财政事权转移支付收入</t>
  </si>
  <si>
    <t xml:space="preserve">      金融共同财政事权转移支付支出</t>
  </si>
  <si>
    <t xml:space="preserve">      灾害防治及应急管理共同财政事权转移支付收入</t>
  </si>
  <si>
    <t xml:space="preserve">      自然资源海洋气象等共同财政事权转移支付支出</t>
  </si>
  <si>
    <t xml:space="preserve">      其他共同财政事权转移支付收入</t>
  </si>
  <si>
    <t xml:space="preserve">      住房保障共同财政事权转移支付支出</t>
  </si>
  <si>
    <t xml:space="preserve">      其他一般性转移支付收入</t>
  </si>
  <si>
    <t xml:space="preserve">      粮油物资储备共同财政事权转移支付支出</t>
  </si>
  <si>
    <t xml:space="preserve">    专项转移支付收入</t>
  </si>
  <si>
    <t xml:space="preserve">      灾害防治及应急管理共同财政事权转移支付支出</t>
  </si>
  <si>
    <t xml:space="preserve">      一般公共服务</t>
  </si>
  <si>
    <t xml:space="preserve">      其他共同财政事权转移支付支出</t>
  </si>
  <si>
    <t xml:space="preserve">      外交</t>
  </si>
  <si>
    <t xml:space="preserve">      其他一般性转移支付支出</t>
  </si>
  <si>
    <t xml:space="preserve">      国防</t>
  </si>
  <si>
    <t xml:space="preserve">    专项转移支付支出</t>
  </si>
  <si>
    <t xml:space="preserve">      公共安全</t>
  </si>
  <si>
    <t xml:space="preserve">      教育</t>
  </si>
  <si>
    <t xml:space="preserve">      科学技术</t>
  </si>
  <si>
    <t xml:space="preserve">      文化旅游体育与传媒</t>
  </si>
  <si>
    <t xml:space="preserve">      社会保障和就业</t>
  </si>
  <si>
    <t xml:space="preserve">      卫生健康</t>
  </si>
  <si>
    <t xml:space="preserve">      节能环保</t>
  </si>
  <si>
    <t xml:space="preserve">      城乡社区</t>
  </si>
  <si>
    <t xml:space="preserve">      农林水</t>
  </si>
  <si>
    <t xml:space="preserve">      交通运输</t>
  </si>
  <si>
    <t xml:space="preserve">      资源勘探信息等</t>
  </si>
  <si>
    <t xml:space="preserve">      商业服务业等</t>
  </si>
  <si>
    <t xml:space="preserve">      金融</t>
  </si>
  <si>
    <t xml:space="preserve">      自然资源海洋气象等</t>
  </si>
  <si>
    <t xml:space="preserve">      住房保障</t>
  </si>
  <si>
    <t xml:space="preserve">      粮油物资储备</t>
  </si>
  <si>
    <t xml:space="preserve">      灾害防治及应急管理</t>
  </si>
  <si>
    <t xml:space="preserve">      其他收入</t>
  </si>
  <si>
    <t xml:space="preserve">  上年结余收入</t>
  </si>
  <si>
    <t xml:space="preserve">      其他支出</t>
  </si>
  <si>
    <t xml:space="preserve">  调入资金</t>
  </si>
  <si>
    <t xml:space="preserve">  调出资金</t>
  </si>
  <si>
    <t xml:space="preserve">    从政府性基金预算调入</t>
  </si>
  <si>
    <t xml:space="preserve">  年终结余</t>
  </si>
  <si>
    <t xml:space="preserve">    从国有资本经营预算调入</t>
  </si>
  <si>
    <t xml:space="preserve">  地方政府一般债务还本支出</t>
  </si>
  <si>
    <t xml:space="preserve">    从其他资金调入</t>
  </si>
  <si>
    <t xml:space="preserve">  地方政府一般债务转贷支出</t>
  </si>
  <si>
    <t xml:space="preserve">  地方政府一般债务收入</t>
  </si>
  <si>
    <t xml:space="preserve">  援助其他地区支出</t>
  </si>
  <si>
    <t xml:space="preserve">  地方政府一般债务转贷收入</t>
  </si>
  <si>
    <t xml:space="preserve">  安排预算稳定调节基金</t>
  </si>
  <si>
    <t xml:space="preserve">  接受其他地区援助收入</t>
  </si>
  <si>
    <t xml:space="preserve">  补充预算周转金</t>
  </si>
  <si>
    <t xml:space="preserve">  动用预算稳定调节基金</t>
  </si>
  <si>
    <t xml:space="preserve">  下级上解收入</t>
  </si>
  <si>
    <t>收入总计</t>
  </si>
  <si>
    <t>支出总计</t>
  </si>
  <si>
    <t>表4</t>
  </si>
  <si>
    <t>2021年九寨沟县县级一般公共预算收入预算表</t>
  </si>
  <si>
    <t>预    算    科    目</t>
  </si>
  <si>
    <t>一、增 值 税</t>
  </si>
  <si>
    <t>二、营 业 税</t>
  </si>
  <si>
    <t>十五、环境保护税</t>
  </si>
  <si>
    <t>表5</t>
  </si>
  <si>
    <t>2021年九寨沟县级一般公共预算支出预算表</t>
  </si>
  <si>
    <t>一、一般公共服务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</si>
  <si>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</si>
  <si>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</si>
  <si>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</si>
  <si>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</si>
  <si>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</si>
  <si>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</si>
  <si>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</si>
  <si>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</si>
  <si>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</si>
  <si>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</si>
  <si>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</si>
  <si>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</si>
  <si>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</si>
  <si>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</si>
  <si>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</si>
  <si>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</si>
  <si>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</si>
  <si>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</si>
  <si>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</si>
  <si>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</si>
  <si>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</si>
  <si>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</si>
  <si>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</si>
  <si>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</si>
  <si>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</si>
  <si>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</si>
  <si>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</si>
  <si>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</si>
  <si>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</si>
  <si>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</si>
  <si>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</si>
  <si>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</si>
  <si>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</si>
  <si>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</si>
  <si>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</si>
  <si>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</si>
  <si>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</si>
  <si>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</si>
  <si>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</si>
  <si>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</si>
  <si>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</si>
  <si>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</si>
  <si>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</si>
  <si>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</si>
  <si>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</si>
  <si>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</si>
  <si>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</si>
  <si>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</si>
  <si>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</si>
  <si>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</si>
  <si>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</si>
  <si>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</si>
  <si>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</si>
  <si>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</si>
  <si>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</si>
  <si>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</si>
  <si>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</si>
  <si>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</si>
  <si>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检验免疫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</si>
  <si>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</si>
  <si>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</si>
  <si>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</si>
  <si>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</si>
  <si>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</si>
  <si>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</si>
  <si>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</si>
  <si>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</si>
  <si>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</si>
  <si>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</si>
  <si>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</si>
  <si>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</si>
  <si>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</si>
  <si>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</si>
  <si>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</si>
  <si>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</si>
  <si>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</si>
  <si>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</si>
  <si>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</si>
  <si>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</si>
  <si>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</si>
  <si>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</si>
  <si>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</si>
  <si>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</si>
  <si>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</si>
  <si>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</si>
  <si>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</si>
  <si>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</si>
  <si>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</si>
  <si>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</si>
  <si>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</si>
  <si>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</si>
  <si>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</si>
  <si>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</si>
  <si>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</si>
  <si>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</si>
  <si>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</si>
  <si>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</si>
  <si>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</si>
  <si>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</si>
  <si>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</si>
  <si>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</si>
  <si>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</si>
  <si>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</si>
  <si>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</si>
  <si>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</si>
  <si>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</si>
  <si>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</si>
  <si>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</si>
  <si>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</si>
  <si>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</si>
  <si>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</si>
  <si>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</si>
  <si>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</si>
  <si>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</si>
  <si>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</si>
  <si>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</si>
  <si>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</si>
  <si>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</si>
  <si>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</si>
  <si>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</si>
  <si>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</si>
  <si>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</si>
  <si>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</si>
  <si>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</si>
  <si>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</si>
  <si>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</si>
  <si>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</si>
  <si>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</si>
  <si>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对外合作与交流</t>
  </si>
  <si>
    <t xml:space="preserve">    对外宣传</t>
  </si>
  <si>
    <t xml:space="preserve">    其他外交支出</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</si>
  <si>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</si>
  <si>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</si>
  <si>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</si>
  <si>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</si>
  <si>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</si>
  <si>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</si>
  <si>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</si>
  <si>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</si>
  <si>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</si>
  <si>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</si>
  <si>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</si>
  <si>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</si>
  <si>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</si>
  <si>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</si>
  <si>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</si>
  <si>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</si>
  <si>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</si>
  <si>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</si>
  <si>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</si>
  <si>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</si>
  <si>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</si>
  <si>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</si>
  <si>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</si>
  <si>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</si>
  <si>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</si>
  <si>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</si>
  <si>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</si>
  <si>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</si>
  <si>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</si>
  <si>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</si>
  <si>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</si>
  <si>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</si>
  <si>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</si>
  <si>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</si>
  <si>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</si>
  <si>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</si>
  <si>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</si>
  <si>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</si>
  <si>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</si>
  <si>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</si>
  <si>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</si>
  <si>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</si>
  <si>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</si>
  <si>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</si>
  <si>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</si>
  <si>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</si>
  <si>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</si>
  <si>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</si>
  <si>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</si>
  <si>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</si>
  <si>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</si>
  <si>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</si>
  <si>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</si>
  <si>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</si>
  <si>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</si>
  <si>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</si>
  <si>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</si>
  <si>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</si>
  <si>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</si>
  <si>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</si>
  <si>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</si>
  <si>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</si>
  <si>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</si>
  <si>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</si>
  <si>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</si>
  <si>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</si>
  <si>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</si>
  <si>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</si>
  <si>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</si>
  <si>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</si>
  <si>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</si>
  <si>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</si>
  <si>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</si>
  <si>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</si>
  <si>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</si>
  <si>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</si>
  <si>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</si>
  <si>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</si>
  <si>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</si>
  <si>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</si>
  <si>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</si>
  <si>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</si>
  <si>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</si>
  <si>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</si>
  <si>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</si>
  <si>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</si>
  <si>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</si>
  <si>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</si>
  <si>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</si>
  <si>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</si>
  <si>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</si>
  <si>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</si>
  <si>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</si>
  <si>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</si>
  <si>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</si>
  <si>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</si>
  <si>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</si>
  <si>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</si>
  <si>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</si>
  <si>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</si>
  <si>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</si>
  <si>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</si>
  <si>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</si>
  <si>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</si>
  <si>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</si>
  <si>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</si>
  <si>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</si>
  <si>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</si>
  <si>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</si>
  <si>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</si>
  <si>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</si>
  <si>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</si>
  <si>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</si>
  <si>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</si>
  <si>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</si>
  <si>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</si>
  <si>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</si>
  <si>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</si>
  <si>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</si>
  <si>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</si>
  <si>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</si>
  <si>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</si>
  <si>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</si>
  <si>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</si>
  <si>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</si>
  <si>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</si>
  <si>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</si>
  <si>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</si>
  <si>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</si>
  <si>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</si>
  <si>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</si>
  <si>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</si>
  <si>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</si>
  <si>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</si>
  <si>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</si>
  <si>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</si>
  <si>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</si>
  <si>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</si>
  <si>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</si>
  <si>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</si>
  <si>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</si>
  <si>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</si>
  <si>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</si>
  <si>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</si>
  <si>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</si>
  <si>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</si>
  <si>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</si>
  <si>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</si>
  <si>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</si>
  <si>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</si>
  <si>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</si>
  <si>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</si>
  <si>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</si>
  <si>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</si>
  <si>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</si>
  <si>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</si>
  <si>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</si>
  <si>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</si>
  <si>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</si>
  <si>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</si>
  <si>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</si>
  <si>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</si>
  <si>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</si>
  <si>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</si>
  <si>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</si>
  <si>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</si>
  <si>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</si>
  <si>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</si>
  <si>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</si>
  <si>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</si>
  <si>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</si>
  <si>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</si>
  <si>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</si>
  <si>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</si>
  <si>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</si>
  <si>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</si>
  <si>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</si>
  <si>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</si>
  <si>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</si>
  <si>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</si>
  <si>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</si>
  <si>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</si>
  <si>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</si>
  <si>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一般行政管理实务</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</si>
  <si>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</si>
  <si>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</si>
  <si>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</si>
  <si>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</si>
  <si>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</si>
  <si>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</si>
  <si>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</si>
  <si>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</si>
  <si>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</si>
  <si>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</si>
  <si>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</si>
  <si>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</si>
  <si>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</si>
  <si>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</si>
  <si>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</si>
  <si>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</si>
  <si>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</si>
  <si>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</si>
  <si>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</si>
  <si>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</si>
  <si>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</si>
  <si>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</si>
  <si>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</si>
  <si>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</si>
  <si>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</si>
  <si>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</si>
  <si>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</si>
  <si>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</si>
  <si>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</si>
  <si>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</si>
  <si>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</si>
  <si>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</si>
  <si>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</si>
  <si>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</si>
  <si>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</si>
  <si>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</si>
  <si>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</si>
  <si>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</si>
  <si>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</si>
  <si>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</si>
  <si>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</si>
  <si>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</si>
  <si>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</si>
  <si>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</si>
  <si>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</si>
  <si>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</si>
  <si>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</si>
  <si>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</si>
  <si>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</si>
  <si>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</si>
  <si>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</si>
  <si>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</si>
  <si>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</si>
  <si>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</si>
  <si>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</si>
  <si>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求职创业补贴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</si>
  <si>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</si>
  <si>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</si>
  <si>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</si>
  <si>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</si>
  <si>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</si>
  <si>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</si>
  <si>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</si>
  <si>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</si>
  <si>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</si>
  <si>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</si>
  <si>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</si>
  <si>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</si>
  <si>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</si>
  <si>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</si>
  <si>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</si>
  <si>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</si>
  <si>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</si>
  <si>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</si>
  <si>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</si>
  <si>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</si>
  <si>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</si>
  <si>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</si>
  <si>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</si>
  <si>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</si>
  <si>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</si>
  <si>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</si>
  <si>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</si>
  <si>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</si>
  <si>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</si>
  <si>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</si>
  <si>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</si>
  <si>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</si>
  <si>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</si>
  <si>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</si>
  <si>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</si>
  <si>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</si>
  <si>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</si>
  <si>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</si>
  <si>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</si>
  <si>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</si>
  <si>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</si>
  <si>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</si>
  <si>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</si>
  <si>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</si>
  <si>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</si>
  <si>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</si>
  <si>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</si>
  <si>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</si>
  <si>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</si>
  <si>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</si>
  <si>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</si>
  <si>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</si>
  <si>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</si>
  <si>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</si>
  <si>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财政对生育保险基金的补助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</si>
  <si>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</si>
  <si>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</si>
  <si>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</si>
  <si>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</si>
  <si>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</si>
  <si>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</si>
  <si>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</si>
  <si>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</si>
  <si>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</si>
  <si>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</si>
  <si>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</si>
  <si>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</si>
  <si>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</si>
  <si>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</si>
  <si>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</si>
  <si>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</si>
  <si>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</si>
  <si>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</si>
  <si>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</si>
  <si>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</si>
  <si>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</si>
  <si>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</si>
  <si>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</si>
  <si>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</si>
  <si>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</si>
  <si>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</si>
  <si>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</si>
  <si>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</si>
  <si>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</si>
  <si>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</si>
  <si>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</si>
  <si>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</si>
  <si>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</si>
  <si>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</si>
  <si>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</si>
  <si>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</si>
  <si>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</si>
  <si>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</si>
  <si>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</si>
  <si>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</si>
  <si>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</si>
  <si>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</si>
  <si>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</si>
  <si>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</si>
  <si>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</si>
  <si>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</si>
  <si>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</si>
  <si>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</si>
  <si>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</si>
  <si>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</si>
  <si>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</si>
  <si>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</si>
  <si>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</si>
  <si>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</si>
  <si>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</si>
  <si>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</si>
  <si>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</si>
  <si>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</si>
  <si>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</si>
  <si>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</si>
  <si>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</si>
  <si>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</si>
  <si>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</si>
  <si>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</si>
  <si>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</si>
  <si>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</si>
  <si>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</si>
  <si>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</si>
  <si>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老龄卫生健康服务</t>
  </si>
  <si>
    <t xml:space="preserve">    其他卫生健康支出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</si>
  <si>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</si>
  <si>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</si>
  <si>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</si>
  <si>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</si>
  <si>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</si>
  <si>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</si>
  <si>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</si>
  <si>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</si>
  <si>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</si>
  <si>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</si>
  <si>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</si>
  <si>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</si>
  <si>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</si>
  <si>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</si>
  <si>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</si>
  <si>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</si>
  <si>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</si>
  <si>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</si>
  <si>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</si>
  <si>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</si>
  <si>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</si>
  <si>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</si>
  <si>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</si>
  <si>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</si>
  <si>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</si>
  <si>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</si>
  <si>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</si>
  <si>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</si>
  <si>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</si>
  <si>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</si>
  <si>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</si>
  <si>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</si>
  <si>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</si>
  <si>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</si>
  <si>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</si>
  <si>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</si>
  <si>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</si>
  <si>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</si>
  <si>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</si>
  <si>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</si>
  <si>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</si>
  <si>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</si>
  <si>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</si>
  <si>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</si>
  <si>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</si>
  <si>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</si>
  <si>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</si>
  <si>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</si>
  <si>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</si>
  <si>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</si>
  <si>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</si>
  <si>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</si>
  <si>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</si>
  <si>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</si>
  <si>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</si>
  <si>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</si>
  <si>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</si>
  <si>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</si>
  <si>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</si>
  <si>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</si>
  <si>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</si>
  <si>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</si>
  <si>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</si>
  <si>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</si>
  <si>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t>
  </si>
  <si>
    <t xml:space="preserve">    城乡社区管理事务</t>
  </si>
  <si>
    <t xml:space="preserve">      城管执法</t>
  </si>
  <si>
    <t xml:space="preserve">      工程建设国家标准规范编制与监管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</si>
  <si>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</si>
  <si>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</si>
  <si>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</si>
  <si>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</si>
  <si>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</si>
  <si>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</si>
  <si>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</si>
  <si>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</si>
  <si>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</si>
  <si>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</si>
  <si>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建设市场管理与监督</t>
  </si>
  <si>
    <t xml:space="preserve">    其他城乡社区支出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</si>
  <si>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</si>
  <si>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</si>
  <si>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</si>
  <si>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</si>
  <si>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</si>
  <si>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</si>
  <si>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</si>
  <si>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</si>
  <si>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</si>
  <si>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</si>
  <si>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</si>
  <si>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</si>
  <si>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</si>
  <si>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</si>
  <si>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</si>
  <si>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</si>
  <si>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</si>
  <si>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</si>
  <si>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成品油价格改革对渔业的补贴</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</si>
  <si>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</si>
  <si>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</si>
  <si>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</si>
  <si>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</si>
  <si>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</si>
  <si>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</si>
  <si>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</si>
  <si>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</si>
  <si>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</si>
  <si>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</si>
  <si>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</si>
  <si>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</si>
  <si>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</si>
  <si>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</si>
  <si>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</si>
  <si>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</si>
  <si>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</si>
  <si>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</si>
  <si>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</si>
  <si>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</si>
  <si>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林业草原防灾减灾</t>
  </si>
  <si>
    <t xml:space="preserve">      国家公园</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</si>
  <si>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</si>
  <si>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</si>
  <si>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</si>
  <si>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</si>
  <si>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</si>
  <si>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</si>
  <si>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</si>
  <si>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</si>
  <si>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</si>
  <si>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</si>
  <si>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</si>
  <si>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</si>
  <si>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</si>
  <si>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</si>
  <si>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</si>
  <si>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</si>
  <si>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</si>
  <si>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</si>
  <si>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</si>
  <si>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</si>
  <si>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</si>
  <si>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</si>
  <si>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</si>
  <si>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</si>
  <si>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</si>
  <si>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</si>
  <si>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</si>
  <si>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</si>
  <si>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</si>
  <si>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</si>
  <si>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</si>
  <si>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</si>
  <si>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</si>
  <si>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</si>
  <si>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农村综合改革</t>
  </si>
  <si>
    <t xml:space="preserve">      对村级一事一议的补助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</si>
  <si>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</si>
  <si>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</si>
  <si>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</si>
  <si>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</si>
  <si>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</si>
  <si>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</si>
  <si>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</si>
  <si>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</si>
  <si>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</si>
  <si>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</si>
  <si>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</si>
  <si>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</si>
  <si>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</si>
  <si>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</si>
  <si>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</si>
  <si>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</si>
  <si>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</si>
  <si>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</si>
  <si>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</si>
  <si>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</si>
  <si>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</si>
  <si>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</si>
  <si>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</si>
  <si>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</si>
  <si>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</si>
  <si>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</si>
  <si>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</si>
  <si>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</si>
  <si>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</si>
  <si>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</si>
  <si>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</si>
  <si>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</si>
  <si>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</si>
  <si>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</si>
  <si>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</si>
  <si>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</si>
  <si>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</si>
  <si>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</si>
  <si>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</si>
  <si>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</si>
  <si>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</si>
  <si>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</si>
  <si>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</si>
  <si>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</si>
  <si>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</si>
  <si>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</si>
  <si>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</si>
  <si>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</si>
  <si>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</si>
  <si>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</si>
  <si>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</si>
  <si>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</si>
  <si>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</si>
  <si>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</si>
  <si>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</si>
  <si>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</si>
  <si>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</si>
  <si>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</si>
  <si>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</si>
  <si>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</si>
  <si>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</si>
  <si>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</si>
  <si>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</si>
  <si>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</si>
  <si>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</si>
  <si>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</si>
  <si>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</si>
  <si>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</si>
  <si>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十四、资源勘探工业信息等支出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</si>
  <si>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</si>
  <si>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</si>
  <si>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</si>
  <si>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</si>
  <si>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</si>
  <si>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</si>
  <si>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</si>
  <si>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</si>
  <si>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</si>
  <si>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</si>
  <si>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</si>
  <si>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</si>
  <si>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</si>
  <si>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</si>
  <si>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</si>
  <si>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</si>
  <si>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</si>
  <si>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</si>
  <si>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</si>
  <si>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</si>
  <si>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</si>
  <si>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</si>
  <si>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</si>
  <si>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</si>
  <si>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</si>
  <si>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</si>
  <si>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</si>
  <si>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</si>
  <si>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</si>
  <si>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</si>
  <si>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</si>
  <si>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</si>
  <si>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</si>
  <si>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</si>
  <si>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</si>
  <si>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</si>
  <si>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</si>
  <si>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</si>
  <si>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</si>
  <si>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</si>
  <si>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</si>
  <si>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</si>
  <si>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</si>
  <si>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</si>
  <si>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</si>
  <si>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</si>
  <si>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</si>
  <si>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</si>
  <si>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</si>
  <si>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</si>
  <si>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</si>
  <si>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</si>
  <si>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</si>
  <si>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</si>
  <si>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</si>
  <si>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</si>
  <si>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</si>
  <si>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</si>
  <si>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</si>
  <si>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</si>
  <si>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</si>
  <si>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</si>
  <si>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</si>
  <si>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</si>
  <si>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</si>
  <si>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</si>
  <si>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</si>
  <si>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</si>
  <si>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</si>
  <si>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</si>
  <si>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</si>
  <si>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</si>
  <si>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</si>
  <si>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</si>
  <si>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</si>
  <si>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</si>
  <si>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</si>
  <si>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</si>
  <si>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</si>
  <si>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</si>
  <si>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</si>
  <si>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一般公共服务</t>
  </si>
  <si>
    <t xml:space="preserve">    教育</t>
  </si>
  <si>
    <t xml:space="preserve">    文化体育与传媒</t>
  </si>
  <si>
    <t xml:space="preserve">    医疗卫生</t>
  </si>
  <si>
    <t xml:space="preserve">    节能环保</t>
  </si>
  <si>
    <t xml:space="preserve">    农业</t>
  </si>
  <si>
    <t xml:space="preserve">    交通运输</t>
  </si>
  <si>
    <t xml:space="preserve">    住房保障</t>
  </si>
  <si>
    <t xml:space="preserve">    其他支出</t>
  </si>
  <si>
    <t>十八、自然资源海洋气象等支出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</si>
  <si>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</si>
  <si>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</si>
  <si>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</si>
  <si>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</si>
  <si>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</si>
  <si>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</si>
  <si>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</si>
  <si>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</si>
  <si>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</si>
  <si>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</si>
  <si>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</si>
  <si>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</si>
  <si>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</si>
  <si>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</si>
  <si>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</si>
  <si>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</si>
  <si>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</si>
  <si>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</si>
  <si>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</si>
  <si>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</si>
  <si>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</si>
  <si>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</si>
  <si>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</si>
  <si>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</si>
  <si>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</si>
  <si>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</si>
  <si>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</si>
  <si>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</si>
  <si>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</si>
  <si>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</si>
  <si>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</si>
  <si>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</si>
  <si>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</si>
  <si>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</si>
  <si>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</si>
  <si>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</si>
  <si>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</si>
  <si>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</si>
  <si>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</si>
  <si>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</si>
  <si>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</si>
  <si>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</si>
  <si>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</si>
  <si>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</si>
  <si>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</si>
  <si>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</si>
  <si>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</si>
  <si>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</si>
  <si>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</si>
  <si>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</si>
  <si>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</si>
  <si>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</si>
  <si>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</si>
  <si>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</si>
  <si>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</si>
  <si>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</si>
  <si>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</si>
  <si>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</si>
  <si>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</si>
  <si>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</si>
  <si>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</si>
  <si>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</si>
  <si>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</si>
  <si>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</si>
  <si>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</si>
  <si>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</si>
  <si>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</si>
  <si>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</si>
  <si>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</si>
  <si>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</si>
  <si>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</si>
  <si>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</si>
  <si>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</si>
  <si>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</si>
  <si>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</si>
  <si>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</si>
  <si>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</si>
  <si>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</si>
  <si>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</si>
  <si>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</si>
  <si>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</si>
  <si>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</si>
  <si>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</si>
  <si>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</si>
  <si>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</si>
  <si>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</si>
  <si>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</si>
  <si>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</si>
  <si>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</si>
  <si>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</si>
  <si>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</si>
  <si>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</si>
  <si>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</si>
  <si>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</si>
  <si>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</si>
  <si>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</si>
  <si>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</si>
  <si>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</si>
  <si>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</si>
  <si>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</si>
  <si>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</si>
  <si>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</si>
  <si>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</si>
  <si>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</si>
  <si>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</si>
  <si>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</si>
  <si>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</si>
  <si>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</si>
  <si>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</si>
  <si>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</si>
  <si>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</si>
  <si>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</si>
  <si>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</si>
  <si>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</si>
  <si>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</si>
  <si>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</si>
  <si>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</si>
  <si>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</si>
  <si>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</si>
  <si>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</si>
  <si>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</si>
  <si>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</si>
  <si>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</si>
  <si>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</si>
  <si>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</si>
  <si>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</si>
  <si>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</si>
  <si>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</si>
  <si>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</si>
  <si>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</si>
  <si>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</si>
  <si>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二十三、债务付息支出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</si>
  <si>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</si>
  <si>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</si>
  <si>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</si>
  <si>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</si>
  <si>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</si>
  <si>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二十四、债务发行费用支出</t>
  </si>
  <si>
    <t xml:space="preserve">    地方政府一般债务发行费用支出</t>
  </si>
  <si>
    <t>二十五、其他支出</t>
  </si>
  <si>
    <t xml:space="preserve">    年初预留</t>
  </si>
  <si>
    <t>支出合计</t>
  </si>
  <si>
    <t>表6</t>
  </si>
  <si>
    <t>2021年九寨沟县县级一般公共预算收支预算平衡表</t>
  </si>
  <si>
    <t>表7</t>
  </si>
  <si>
    <t>2021年上级对九寨沟县税收返还和转移支付补助预算表</t>
  </si>
  <si>
    <t>预 算 科 目</t>
  </si>
  <si>
    <t>上级补助收入</t>
  </si>
  <si>
    <t xml:space="preserve">  返还性收入</t>
  </si>
  <si>
    <t xml:space="preserve">      增值税五五分享税收返还收入</t>
  </si>
  <si>
    <t xml:space="preserve"> 一般性转移支付收入</t>
  </si>
  <si>
    <t xml:space="preserve">    体制补助收入</t>
  </si>
  <si>
    <t xml:space="preserve">    均衡性转移支付收入</t>
  </si>
  <si>
    <r>
      <rPr>
        <sz val="10"/>
        <rFont val="宋体"/>
        <charset val="134"/>
      </rPr>
      <t xml:space="preserve"> </t>
    </r>
    <r>
      <rPr>
        <sz val="11"/>
        <color rgb="FF000000"/>
        <rFont val="宋体"/>
        <charset val="134"/>
      </rPr>
      <t xml:space="preserve">   县级基本财力保障机制奖补资金收入</t>
    </r>
  </si>
  <si>
    <r>
      <rPr>
        <sz val="10"/>
        <rFont val="宋体"/>
        <charset val="134"/>
      </rPr>
      <t xml:space="preserve"> </t>
    </r>
    <r>
      <rPr>
        <sz val="11"/>
        <color rgb="FF000000"/>
        <rFont val="宋体"/>
        <charset val="134"/>
      </rPr>
      <t xml:space="preserve">   结算补助收入</t>
    </r>
  </si>
  <si>
    <t xml:space="preserve">    重点生态功能区转移支付收入</t>
  </si>
  <si>
    <r>
      <rPr>
        <sz val="10"/>
        <rFont val="宋体"/>
        <charset val="134"/>
      </rPr>
      <t xml:space="preserve"> </t>
    </r>
    <r>
      <rPr>
        <sz val="11"/>
        <color rgb="FF000000"/>
        <rFont val="宋体"/>
        <charset val="134"/>
      </rPr>
      <t xml:space="preserve">   </t>
    </r>
    <r>
      <rPr>
        <sz val="12"/>
        <color rgb="FF000000"/>
        <rFont val="宋体"/>
        <charset val="134"/>
      </rPr>
      <t>固定数额补助收入</t>
    </r>
  </si>
  <si>
    <t xml:space="preserve">    革命老区转移支付收入</t>
  </si>
  <si>
    <t xml:space="preserve">    民族地区转移支付收入</t>
  </si>
  <si>
    <t xml:space="preserve">    其他一般性转移支付收入</t>
  </si>
  <si>
    <t xml:space="preserve">  专项转移支付收入</t>
  </si>
  <si>
    <r>
      <rPr>
        <sz val="10"/>
        <rFont val="宋体"/>
        <charset val="134"/>
      </rPr>
      <t xml:space="preserve"> </t>
    </r>
    <r>
      <rPr>
        <sz val="11"/>
        <color rgb="FF000000"/>
        <rFont val="宋体"/>
        <charset val="134"/>
      </rPr>
      <t xml:space="preserve">   </t>
    </r>
    <r>
      <rPr>
        <sz val="12"/>
        <color rgb="FF000000"/>
        <rFont val="宋体"/>
        <charset val="134"/>
      </rPr>
      <t>一般公共服务</t>
    </r>
  </si>
  <si>
    <r>
      <rPr>
        <sz val="10"/>
        <rFont val="宋体"/>
        <charset val="134"/>
      </rPr>
      <t xml:space="preserve"> </t>
    </r>
    <r>
      <rPr>
        <sz val="11"/>
        <color rgb="FF000000"/>
        <rFont val="宋体"/>
        <charset val="134"/>
      </rPr>
      <t xml:space="preserve">   </t>
    </r>
    <r>
      <rPr>
        <sz val="12"/>
        <color rgb="FF000000"/>
        <rFont val="宋体"/>
        <charset val="134"/>
      </rPr>
      <t>外交</t>
    </r>
  </si>
  <si>
    <r>
      <rPr>
        <sz val="10"/>
        <rFont val="宋体"/>
        <charset val="134"/>
      </rPr>
      <t xml:space="preserve"> </t>
    </r>
    <r>
      <rPr>
        <sz val="11"/>
        <color rgb="FF000000"/>
        <rFont val="宋体"/>
        <charset val="134"/>
      </rPr>
      <t xml:space="preserve">   </t>
    </r>
    <r>
      <rPr>
        <sz val="12"/>
        <color rgb="FF000000"/>
        <rFont val="宋体"/>
        <charset val="134"/>
      </rPr>
      <t>国防</t>
    </r>
  </si>
  <si>
    <r>
      <rPr>
        <sz val="10"/>
        <rFont val="宋体"/>
        <charset val="134"/>
      </rPr>
      <t xml:space="preserve"> </t>
    </r>
    <r>
      <rPr>
        <sz val="11"/>
        <color rgb="FF000000"/>
        <rFont val="宋体"/>
        <charset val="134"/>
      </rPr>
      <t xml:space="preserve">   </t>
    </r>
    <r>
      <rPr>
        <sz val="12"/>
        <color rgb="FF000000"/>
        <rFont val="宋体"/>
        <charset val="134"/>
      </rPr>
      <t>公共安全</t>
    </r>
  </si>
  <si>
    <r>
      <rPr>
        <sz val="10"/>
        <rFont val="宋体"/>
        <charset val="134"/>
      </rPr>
      <t xml:space="preserve"> </t>
    </r>
    <r>
      <rPr>
        <sz val="11"/>
        <color rgb="FF000000"/>
        <rFont val="宋体"/>
        <charset val="134"/>
      </rPr>
      <t xml:space="preserve">   </t>
    </r>
    <r>
      <rPr>
        <sz val="12"/>
        <color rgb="FF000000"/>
        <rFont val="宋体"/>
        <charset val="134"/>
      </rPr>
      <t>教育</t>
    </r>
  </si>
  <si>
    <r>
      <rPr>
        <sz val="10"/>
        <rFont val="宋体"/>
        <charset val="134"/>
      </rPr>
      <t xml:space="preserve"> </t>
    </r>
    <r>
      <rPr>
        <sz val="11"/>
        <color rgb="FF000000"/>
        <rFont val="宋体"/>
        <charset val="134"/>
      </rPr>
      <t xml:space="preserve">   </t>
    </r>
    <r>
      <rPr>
        <sz val="12"/>
        <color rgb="FF000000"/>
        <rFont val="宋体"/>
        <charset val="134"/>
      </rPr>
      <t>科学技术</t>
    </r>
  </si>
  <si>
    <r>
      <rPr>
        <sz val="10"/>
        <rFont val="宋体"/>
        <charset val="134"/>
      </rPr>
      <t xml:space="preserve"> </t>
    </r>
    <r>
      <rPr>
        <sz val="11"/>
        <color rgb="FF000000"/>
        <rFont val="宋体"/>
        <charset val="134"/>
      </rPr>
      <t xml:space="preserve">   </t>
    </r>
    <r>
      <rPr>
        <sz val="12"/>
        <color rgb="FF000000"/>
        <rFont val="宋体"/>
        <charset val="134"/>
      </rPr>
      <t>文化体育与传媒</t>
    </r>
  </si>
  <si>
    <r>
      <rPr>
        <sz val="10"/>
        <rFont val="宋体"/>
        <charset val="134"/>
      </rPr>
      <t xml:space="preserve"> </t>
    </r>
    <r>
      <rPr>
        <sz val="11"/>
        <color rgb="FF000000"/>
        <rFont val="宋体"/>
        <charset val="134"/>
      </rPr>
      <t xml:space="preserve">   </t>
    </r>
    <r>
      <rPr>
        <sz val="12"/>
        <color rgb="FF000000"/>
        <rFont val="宋体"/>
        <charset val="134"/>
      </rPr>
      <t>社会保障和就业</t>
    </r>
  </si>
  <si>
    <t>表8</t>
  </si>
  <si>
    <t>2021年九寨沟县对下税收返还和转移支付补助预算表</t>
  </si>
  <si>
    <t>转移支付名称</t>
  </si>
  <si>
    <t>合计</t>
  </si>
  <si>
    <t>一、（市、县）对下转移支付</t>
  </si>
  <si>
    <t>（一）（市、县）对下一般性转移支付</t>
  </si>
  <si>
    <t xml:space="preserve"> 其中：均衡性转移支付</t>
  </si>
  <si>
    <t>体制结算补助</t>
  </si>
  <si>
    <t>……</t>
  </si>
  <si>
    <t>（二）（市、县）对下专项转移支付</t>
  </si>
  <si>
    <t xml:space="preserve"> 其中：民族事业发展资金</t>
  </si>
  <si>
    <t>青少年事业发展专项资金</t>
  </si>
  <si>
    <t>基层行政单位救灾专项资金</t>
  </si>
  <si>
    <t>妇女儿童事业发展专项资金</t>
  </si>
  <si>
    <t>质量技术监督专项资金</t>
  </si>
  <si>
    <t>技术改造与转型升级资金</t>
  </si>
  <si>
    <t>安全生产专项资金</t>
  </si>
  <si>
    <t>中国制造2025四川行动计划资金</t>
  </si>
  <si>
    <t>重点产业发展资金</t>
  </si>
  <si>
    <t>工业经济运行应急与要素保障资金</t>
  </si>
  <si>
    <t>科技服务业发展资金</t>
  </si>
  <si>
    <t>煤炭工业可持续发展资金</t>
  </si>
  <si>
    <t>中小企业发展专项资金</t>
  </si>
  <si>
    <t>二、（市、县）对下税收返还</t>
  </si>
  <si>
    <t>消费税和增值税税收返还</t>
  </si>
  <si>
    <t>所得税基数返还</t>
  </si>
  <si>
    <t>成品油税费改革税收返还</t>
  </si>
  <si>
    <t>增值税“五五分享”税收返还</t>
  </si>
  <si>
    <t>表9</t>
  </si>
  <si>
    <t>2021年九寨沟县转移支付分地区预算数</t>
  </si>
  <si>
    <t>地  区</t>
  </si>
  <si>
    <t>xx（区、县）</t>
  </si>
  <si>
    <t>待清算分配数</t>
  </si>
  <si>
    <t>表10</t>
  </si>
  <si>
    <t>2021年九寨沟县县级一般公共预算基本支出预算表</t>
  </si>
  <si>
    <t>工资福利支出</t>
  </si>
  <si>
    <t xml:space="preserve">  基本工资</t>
  </si>
  <si>
    <t xml:space="preserve">  津贴补贴</t>
  </si>
  <si>
    <t xml:space="preserve">  奖金</t>
  </si>
  <si>
    <t xml:space="preserve">  绩效工资</t>
  </si>
  <si>
    <t xml:space="preserve">  机关事业单位基本养老保险缴费</t>
  </si>
  <si>
    <t xml:space="preserve">  职业年金缴费</t>
  </si>
  <si>
    <t xml:space="preserve">  城镇职工医疗保险</t>
  </si>
  <si>
    <t xml:space="preserve">  公务员医疗补助</t>
  </si>
  <si>
    <t xml:space="preserve">  其他社会保障缴费</t>
  </si>
  <si>
    <t xml:space="preserve">  住房公积金</t>
  </si>
  <si>
    <t xml:space="preserve">  医疗费</t>
  </si>
  <si>
    <t xml:space="preserve">  其他工资福利支出</t>
  </si>
  <si>
    <t>商品和服务支出</t>
  </si>
  <si>
    <t xml:space="preserve">  办公费</t>
  </si>
  <si>
    <t xml:space="preserve">  印刷费</t>
  </si>
  <si>
    <t xml:space="preserve">  咨询费</t>
  </si>
  <si>
    <t xml:space="preserve">  手续费</t>
  </si>
  <si>
    <t xml:space="preserve">  水费</t>
  </si>
  <si>
    <t xml:space="preserve">  电费</t>
  </si>
  <si>
    <t xml:space="preserve">  邮电费</t>
  </si>
  <si>
    <t xml:space="preserve">  取暖费</t>
  </si>
  <si>
    <t xml:space="preserve">  差旅费</t>
  </si>
  <si>
    <t xml:space="preserve">  因公出国境</t>
  </si>
  <si>
    <t xml:space="preserve">  维修(护)费</t>
  </si>
  <si>
    <t xml:space="preserve">  租赁费</t>
  </si>
  <si>
    <t xml:space="preserve">  会议费</t>
  </si>
  <si>
    <t xml:space="preserve">  培训费</t>
  </si>
  <si>
    <t xml:space="preserve">  公务接待费</t>
  </si>
  <si>
    <t xml:space="preserve">  专用材料费</t>
  </si>
  <si>
    <t xml:space="preserve">  被装购置费</t>
  </si>
  <si>
    <t xml:space="preserve">  专用燃料费</t>
  </si>
  <si>
    <t xml:space="preserve">  劳务费</t>
  </si>
  <si>
    <t xml:space="preserve">  委托业务费</t>
  </si>
  <si>
    <t xml:space="preserve">  工会经费</t>
  </si>
  <si>
    <t xml:space="preserve">  福利费</t>
  </si>
  <si>
    <t xml:space="preserve">  公务用车运行维护费</t>
  </si>
  <si>
    <t xml:space="preserve">  其他交通工具运行维护费</t>
  </si>
  <si>
    <t xml:space="preserve">  其他商品和服务支出</t>
  </si>
  <si>
    <t>对个人和家庭的补助</t>
  </si>
  <si>
    <t xml:space="preserve">  离休费</t>
  </si>
  <si>
    <t xml:space="preserve">  抚恤金</t>
  </si>
  <si>
    <t xml:space="preserve">  生活补助</t>
  </si>
  <si>
    <t xml:space="preserve">  救济费</t>
  </si>
  <si>
    <t xml:space="preserve">  助学金</t>
  </si>
  <si>
    <t xml:space="preserve">  奖励金</t>
  </si>
  <si>
    <t xml:space="preserve">  购房补贴</t>
  </si>
  <si>
    <t xml:space="preserve">  个人农业生产补贴</t>
  </si>
  <si>
    <t xml:space="preserve">  代缴社会保险费</t>
  </si>
  <si>
    <t xml:space="preserve">  其他对个人和家庭的补助支出</t>
  </si>
  <si>
    <t>基本建设支出</t>
  </si>
  <si>
    <t xml:space="preserve">  信息网络及软件购置更新</t>
  </si>
  <si>
    <t>其他资本性支出</t>
  </si>
  <si>
    <t xml:space="preserve">  基础设施建设</t>
  </si>
  <si>
    <t xml:space="preserve">  其他资本性支出</t>
  </si>
  <si>
    <t>对企业的补助（基本建设）</t>
  </si>
  <si>
    <t xml:space="preserve">  其他对企业补助</t>
  </si>
  <si>
    <t>对企业的补助</t>
  </si>
  <si>
    <t>其他支出</t>
  </si>
  <si>
    <t xml:space="preserve">  其他支出</t>
  </si>
  <si>
    <t>表11</t>
  </si>
  <si>
    <t xml:space="preserve">2021年九寨沟县预算内基本建设支出预算表 </t>
  </si>
  <si>
    <t xml:space="preserve">项  目  </t>
  </si>
  <si>
    <t>合   计</t>
  </si>
  <si>
    <t>一、（市、县）本级支出</t>
  </si>
  <si>
    <t xml:space="preserve">   一般公共服务支出</t>
  </si>
  <si>
    <t xml:space="preserve">   外交支出</t>
  </si>
  <si>
    <t xml:space="preserve">  公共安全支出</t>
  </si>
  <si>
    <t xml:space="preserve">  教育支出</t>
  </si>
  <si>
    <t xml:space="preserve">  科学技术支出</t>
  </si>
  <si>
    <t xml:space="preserve">  文化体育与传媒支出</t>
  </si>
  <si>
    <t xml:space="preserve">  社会保障和就业支出</t>
  </si>
  <si>
    <t xml:space="preserve">  医疗与计划生育支出</t>
  </si>
  <si>
    <t xml:space="preserve">  节能环保支出</t>
  </si>
  <si>
    <t xml:space="preserve">  城乡社区支出</t>
  </si>
  <si>
    <t xml:space="preserve">  农林水支出</t>
  </si>
  <si>
    <t xml:space="preserve">  交通运输支出</t>
  </si>
  <si>
    <t xml:space="preserve">  资源勘探信息等支出</t>
  </si>
  <si>
    <t xml:space="preserve">  商业服务业等支出</t>
  </si>
  <si>
    <t xml:space="preserve">  金融支出</t>
  </si>
  <si>
    <t xml:space="preserve">  国土海洋气象等支出</t>
  </si>
  <si>
    <t xml:space="preserve">  住房保障支出</t>
  </si>
  <si>
    <t xml:space="preserve">  粮油物资储备支出</t>
  </si>
  <si>
    <t xml:space="preserve">  灾害防治及应急管理支出</t>
  </si>
  <si>
    <t>二、对下转移支付</t>
  </si>
  <si>
    <t>表12</t>
  </si>
  <si>
    <t>2021年九寨沟县地方政府一般债务余额情况表</t>
  </si>
  <si>
    <t>项        目</t>
  </si>
  <si>
    <t>金    额</t>
  </si>
  <si>
    <t>一、2019年末地方政府一般债务余额</t>
  </si>
  <si>
    <t>二、2020年地方政府一般债务举借额</t>
  </si>
  <si>
    <t>三、2020年地方政府一般债务偿还减少额</t>
  </si>
  <si>
    <t xml:space="preserve">    其中：一般公共预算安排还本额</t>
  </si>
  <si>
    <t>四、2020年末地方政府一般债务余额预计数</t>
  </si>
  <si>
    <t>注：本表反映的举借额和偿还额均包含置换债券。</t>
  </si>
  <si>
    <t>表13</t>
  </si>
  <si>
    <t>2021年市（州）地方政府一般债务分地区限额表</t>
  </si>
  <si>
    <t xml:space="preserve">                                                          </t>
  </si>
  <si>
    <r>
      <rPr>
        <sz val="10"/>
        <rFont val="宋体"/>
        <charset val="134"/>
      </rPr>
      <t xml:space="preserve">地 </t>
    </r>
    <r>
      <rPr>
        <b/>
        <sz val="12"/>
        <color rgb="FF000000"/>
        <rFont val="宋体"/>
        <charset val="134"/>
      </rPr>
      <t xml:space="preserve">       </t>
    </r>
    <r>
      <rPr>
        <b/>
        <sz val="12"/>
        <color rgb="FF000000"/>
        <rFont val="宋体"/>
        <charset val="134"/>
      </rPr>
      <t>区</t>
    </r>
  </si>
  <si>
    <t>2021年限额</t>
  </si>
  <si>
    <t>市（州）本级</t>
  </si>
  <si>
    <t>九寨沟县</t>
  </si>
  <si>
    <t>合       计</t>
  </si>
  <si>
    <t>表14</t>
  </si>
  <si>
    <t>2021年九寨沟县政府性基金收入预算表</t>
  </si>
  <si>
    <r>
      <rPr>
        <sz val="10"/>
        <rFont val="宋体"/>
        <charset val="134"/>
      </rPr>
      <t>预</t>
    </r>
    <r>
      <rPr>
        <b/>
        <sz val="12"/>
        <color rgb="FF000000"/>
        <rFont val="Times New Roman"/>
        <charset val="134"/>
      </rPr>
      <t xml:space="preserve">    </t>
    </r>
    <r>
      <rPr>
        <b/>
        <sz val="12"/>
        <color rgb="FF000000"/>
        <rFont val="宋体"/>
        <charset val="134"/>
      </rPr>
      <t>算</t>
    </r>
    <r>
      <rPr>
        <b/>
        <sz val="12"/>
        <color rgb="FF000000"/>
        <rFont val="Times New Roman"/>
        <charset val="134"/>
      </rPr>
      <t xml:space="preserve">    </t>
    </r>
    <r>
      <rPr>
        <b/>
        <sz val="12"/>
        <color rgb="FF000000"/>
        <rFont val="宋体"/>
        <charset val="134"/>
      </rPr>
      <t>科</t>
    </r>
    <r>
      <rPr>
        <b/>
        <sz val="12"/>
        <color rgb="FF000000"/>
        <rFont val="Times New Roman"/>
        <charset val="134"/>
      </rPr>
      <t xml:space="preserve">    </t>
    </r>
    <r>
      <rPr>
        <b/>
        <sz val="12"/>
        <color rgb="FF000000"/>
        <rFont val="宋体"/>
        <charset val="134"/>
      </rPr>
      <t>目</t>
    </r>
  </si>
  <si>
    <t>一、农网还贷资金收入</t>
  </si>
  <si>
    <t>二、港口建设费收入</t>
  </si>
  <si>
    <t>三、新型墙体材料专项基金收入</t>
  </si>
  <si>
    <t>四、国家电影事业发展专项资金收入</t>
  </si>
  <si>
    <t>五、城市公用事业附加收入</t>
  </si>
  <si>
    <t>六、国有土地收益基金收入</t>
  </si>
  <si>
    <t>七、农业土地开发资金收入</t>
  </si>
  <si>
    <t>八、国有土地使用权出让收入</t>
  </si>
  <si>
    <t>九、大中型水库库区基金收入</t>
  </si>
  <si>
    <t>十、彩票公益金收入</t>
  </si>
  <si>
    <t>十一、城市基础设施配套费收入</t>
  </si>
  <si>
    <t>十二、小型水库移民扶助基金收入</t>
  </si>
  <si>
    <t>十三、国家重大水利工程建设基金收入</t>
  </si>
  <si>
    <t>十四、车辆通行费</t>
  </si>
  <si>
    <t>十五、污水处理费收入</t>
  </si>
  <si>
    <t>十六、彩票发行机构和彩票销售机构的业务费用</t>
  </si>
  <si>
    <t>十七、其他政府性基金收入</t>
  </si>
  <si>
    <t>收入合计</t>
  </si>
  <si>
    <t>表15</t>
  </si>
  <si>
    <t>2021年九寨沟县政府性基金支出预算表</t>
  </si>
  <si>
    <t>一、国家电影事业发展专项资金及对应专项债务收入安排的支出</t>
  </si>
  <si>
    <t>二、大中型水库移民后期扶持基金支出</t>
  </si>
  <si>
    <t>三、小型水库移民扶助基金及对应专项债务收入安排的支出</t>
  </si>
  <si>
    <t>四、国有土地使用权出让收入及对应专项债务收入安排的支出</t>
  </si>
  <si>
    <t>五、城市公用事业附加及对应专项债务收入安排的支出</t>
  </si>
  <si>
    <t>六、国有土地收益基金及对应专项债务收入安排的支出</t>
  </si>
  <si>
    <t>七、农业土地开发资金及对应专项债务收入安排的支出</t>
  </si>
  <si>
    <t>八、城市基础设施配套费及对应专项债务收入安排的支出</t>
  </si>
  <si>
    <t>九、污水处理费及对应专项债务收入安排的支出</t>
  </si>
  <si>
    <t>十、大中型水库库区基金及对应专项债务收入安排的支出</t>
  </si>
  <si>
    <t>十一、国家重大水利工程建设基金及对应专项债务收入安排的支出</t>
  </si>
  <si>
    <t>十二、车辆通行费及对应专项债务收入安排的支出</t>
  </si>
  <si>
    <t>十三、港口建设费及对应专项债务收入安排的支出</t>
  </si>
  <si>
    <t>十四、民航发展基金支出</t>
  </si>
  <si>
    <t>十五、新型墙体材料专项基金及对应专项债务收入安排的支出</t>
  </si>
  <si>
    <t>十六、农网还贷资金支出</t>
  </si>
  <si>
    <t>十七、其他政府性基金及对应专项债务收入安排的支出</t>
  </si>
  <si>
    <t>十八、彩票发行销售机构业务费安排的支出</t>
  </si>
  <si>
    <t>十九、彩票公益金及对应专项债务收入安排的支出</t>
  </si>
  <si>
    <t>二十、政府性基金调出</t>
  </si>
  <si>
    <t>表16</t>
  </si>
  <si>
    <t>2021年九寨沟县政府性基金收支预算平衡表</t>
  </si>
  <si>
    <t>收 入</t>
  </si>
  <si>
    <t>支 出</t>
  </si>
  <si>
    <t>政府性基金收入</t>
  </si>
  <si>
    <t>政府性基金支出</t>
  </si>
  <si>
    <t>上解上级支出</t>
  </si>
  <si>
    <t>调出资金</t>
  </si>
  <si>
    <r>
      <rPr>
        <sz val="10"/>
        <rFont val="宋体"/>
        <charset val="134"/>
      </rPr>
      <t xml:space="preserve"> </t>
    </r>
    <r>
      <rPr>
        <b/>
        <sz val="12"/>
        <color rgb="FF000000"/>
        <rFont val="宋体"/>
        <charset val="134"/>
      </rPr>
      <t xml:space="preserve"> </t>
    </r>
    <r>
      <rPr>
        <b/>
        <sz val="12"/>
        <color rgb="FF000000"/>
        <rFont val="宋体"/>
        <charset val="134"/>
      </rPr>
      <t>地方政府债务收入</t>
    </r>
  </si>
  <si>
    <r>
      <rPr>
        <sz val="10"/>
        <rFont val="宋体"/>
        <charset val="134"/>
      </rPr>
      <t xml:space="preserve"> </t>
    </r>
    <r>
      <rPr>
        <b/>
        <sz val="12"/>
        <color rgb="FF000000"/>
        <rFont val="宋体"/>
        <charset val="134"/>
      </rPr>
      <t xml:space="preserve"> </t>
    </r>
    <r>
      <rPr>
        <b/>
        <sz val="12"/>
        <color rgb="FF000000"/>
        <rFont val="宋体"/>
        <charset val="134"/>
      </rPr>
      <t>地方政府债务还本支出</t>
    </r>
  </si>
  <si>
    <t xml:space="preserve">  专项债务收入</t>
  </si>
  <si>
    <r>
      <rPr>
        <sz val="10"/>
        <rFont val="宋体"/>
        <charset val="134"/>
      </rPr>
      <t xml:space="preserve"> </t>
    </r>
    <r>
      <rPr>
        <sz val="12"/>
        <color rgb="FF000000"/>
        <rFont val="宋体"/>
        <charset val="134"/>
      </rPr>
      <t xml:space="preserve"> </t>
    </r>
    <r>
      <rPr>
        <sz val="12"/>
        <color rgb="FF000000"/>
        <rFont val="宋体"/>
        <charset val="134"/>
      </rPr>
      <t>专项债务还本支出</t>
    </r>
  </si>
  <si>
    <r>
      <rPr>
        <sz val="10"/>
        <rFont val="宋体"/>
        <charset val="134"/>
      </rPr>
      <t xml:space="preserve"> </t>
    </r>
    <r>
      <rPr>
        <b/>
        <sz val="12"/>
        <color rgb="FF000000"/>
        <rFont val="宋体"/>
        <charset val="134"/>
      </rPr>
      <t xml:space="preserve"> </t>
    </r>
    <r>
      <rPr>
        <b/>
        <sz val="12"/>
        <color rgb="FF000000"/>
        <rFont val="宋体"/>
        <charset val="134"/>
      </rPr>
      <t>上年结转收入</t>
    </r>
  </si>
  <si>
    <t>表17</t>
  </si>
  <si>
    <t>2021年九寨沟县县级政府性基金收入预算表</t>
  </si>
  <si>
    <t>表18</t>
  </si>
  <si>
    <t>2021年九寨沟县县级政府性基金支出预算表</t>
  </si>
  <si>
    <t>一、文化体育与传媒支出</t>
  </si>
  <si>
    <t xml:space="preserve">    国家电影事业发展专项资金及对应专项债务收入安排的支出</t>
  </si>
  <si>
    <t xml:space="preserve">        资助城市影院</t>
  </si>
  <si>
    <t xml:space="preserve">        ……</t>
  </si>
  <si>
    <t>二、社会保障和就业支出</t>
  </si>
  <si>
    <t xml:space="preserve">    大中型水库移民后期扶持基金支出</t>
  </si>
  <si>
    <t xml:space="preserve">        移民补助</t>
  </si>
  <si>
    <t>四、城乡社区支出</t>
  </si>
  <si>
    <r>
      <rPr>
        <sz val="10"/>
        <rFont val="宋体"/>
        <charset val="134"/>
      </rPr>
      <t xml:space="preserve">    </t>
    </r>
    <r>
      <rPr>
        <sz val="12"/>
        <color rgb="FF000000"/>
        <rFont val="宋体"/>
        <charset val="134"/>
      </rPr>
      <t xml:space="preserve"> </t>
    </r>
    <r>
      <rPr>
        <sz val="12"/>
        <color rgb="FF000000"/>
        <rFont val="宋体"/>
        <charset val="134"/>
      </rPr>
      <t>国有土地使用权出让收入及对应专项债务收入安排的支出</t>
    </r>
  </si>
  <si>
    <t xml:space="preserve">  城市基础设施配套费安排的支出</t>
  </si>
  <si>
    <t xml:space="preserve">  污水处理费收入安排的支出</t>
  </si>
  <si>
    <t>五、其他支出</t>
  </si>
  <si>
    <t xml:space="preserve">    其他政府性基金债务付息支出</t>
  </si>
  <si>
    <t>六、政府性基金调出</t>
  </si>
  <si>
    <t xml:space="preserve">    ……</t>
  </si>
  <si>
    <t>表19</t>
  </si>
  <si>
    <t>2019年九寨沟县县级政府性基金收支预算平衡表</t>
  </si>
  <si>
    <t>补助下级支出</t>
  </si>
  <si>
    <t>下级上解收入</t>
  </si>
  <si>
    <r>
      <rPr>
        <sz val="10"/>
        <rFont val="宋体"/>
        <charset val="134"/>
      </rPr>
      <t xml:space="preserve"> </t>
    </r>
    <r>
      <rPr>
        <b/>
        <sz val="12"/>
        <color rgb="FF000000"/>
        <rFont val="宋体"/>
        <charset val="134"/>
      </rPr>
      <t xml:space="preserve"> </t>
    </r>
    <r>
      <rPr>
        <b/>
        <sz val="12"/>
        <color rgb="FF000000"/>
        <rFont val="宋体"/>
        <charset val="134"/>
      </rPr>
      <t>债务转贷支出</t>
    </r>
  </si>
  <si>
    <r>
      <rPr>
        <sz val="10"/>
        <rFont val="宋体"/>
        <charset val="134"/>
      </rPr>
      <t xml:space="preserve">    </t>
    </r>
    <r>
      <rPr>
        <sz val="12"/>
        <color rgb="FF000000"/>
        <rFont val="宋体"/>
        <charset val="134"/>
      </rPr>
      <t xml:space="preserve"> 专项债务收入</t>
    </r>
  </si>
  <si>
    <r>
      <rPr>
        <sz val="10"/>
        <rFont val="宋体"/>
        <charset val="134"/>
      </rPr>
      <t xml:space="preserve"> </t>
    </r>
    <r>
      <rPr>
        <sz val="12"/>
        <color rgb="FF000000"/>
        <rFont val="宋体"/>
        <charset val="134"/>
      </rPr>
      <t xml:space="preserve">  </t>
    </r>
    <r>
      <rPr>
        <sz val="12"/>
        <color rgb="FF000000"/>
        <rFont val="宋体"/>
        <charset val="134"/>
      </rPr>
      <t>地方政府专项债务转贷支出</t>
    </r>
  </si>
  <si>
    <t>表20</t>
  </si>
  <si>
    <t>2019年上级对九寨沟县政府性基金转移支付补助预算表</t>
  </si>
  <si>
    <t xml:space="preserve">   一、国家电影事业发展专项资金收入</t>
  </si>
  <si>
    <t xml:space="preserve">   二、大中型水库移民后期扶持基金收入</t>
  </si>
  <si>
    <t xml:space="preserve">   三、小型水库移民扶助基金收入</t>
  </si>
  <si>
    <t xml:space="preserve">   四、国有土地使用权出让收入</t>
  </si>
  <si>
    <t xml:space="preserve">   五、城市公用事业附加收入</t>
  </si>
  <si>
    <t xml:space="preserve">   六、国有土地收益基金收入</t>
  </si>
  <si>
    <t xml:space="preserve">   七、农业土地开发资金收入</t>
  </si>
  <si>
    <t xml:space="preserve">   八、城市基础设施配套费收入</t>
  </si>
  <si>
    <t xml:space="preserve">   九、污水处理费收入</t>
  </si>
  <si>
    <t xml:space="preserve">   十、大中型水库库区基金收入</t>
  </si>
  <si>
    <t xml:space="preserve">   十一、国家重大水利工程建设基金收入</t>
  </si>
  <si>
    <t xml:space="preserve">   十二、车辆通行费</t>
  </si>
  <si>
    <t xml:space="preserve">   十三、港口建设费收入</t>
  </si>
  <si>
    <t xml:space="preserve">   十四、民航发展基金收入</t>
  </si>
  <si>
    <t xml:space="preserve">   十五、新型墙体材料专项基金收入</t>
  </si>
  <si>
    <t xml:space="preserve">   十六、农网还贷资金收入</t>
  </si>
  <si>
    <t xml:space="preserve">   十七、其他政府性基金收入</t>
  </si>
  <si>
    <t xml:space="preserve">   十八、彩票发行机构和彩票销售机构的业务费用</t>
  </si>
  <si>
    <t xml:space="preserve">   十九、彩票公益金收入</t>
  </si>
  <si>
    <t>表21</t>
  </si>
  <si>
    <t>2021年九寨沟县对下政府性基金转移支付补助预算表</t>
  </si>
  <si>
    <t xml:space="preserve">   一、国家电影事业发展专项资金安排支出</t>
  </si>
  <si>
    <t xml:space="preserve">   二、大中型水库移民后期扶持基金支出</t>
  </si>
  <si>
    <t xml:space="preserve">   三、小型水库移民扶助基金安排支出</t>
  </si>
  <si>
    <t xml:space="preserve">   四、国有土地使用权出让收入安排的支出</t>
  </si>
  <si>
    <t xml:space="preserve">   五、城市公用事业附加安排的支出</t>
  </si>
  <si>
    <t xml:space="preserve">   六、国有土地收益基金安排的支出</t>
  </si>
  <si>
    <r>
      <rPr>
        <sz val="10"/>
        <rFont val="宋体"/>
        <charset val="134"/>
      </rPr>
      <t xml:space="preserve">   </t>
    </r>
    <r>
      <rPr>
        <sz val="12"/>
        <color rgb="FF000000"/>
        <rFont val="宋体"/>
        <charset val="134"/>
      </rPr>
      <t>七、农业土地开发资金安排的支出</t>
    </r>
  </si>
  <si>
    <t xml:space="preserve">   八、城市基础设施配套费安排的支出</t>
  </si>
  <si>
    <r>
      <rPr>
        <sz val="10"/>
        <rFont val="宋体"/>
        <charset val="134"/>
      </rPr>
      <t xml:space="preserve">   </t>
    </r>
    <r>
      <rPr>
        <sz val="12"/>
        <color rgb="FF000000"/>
        <rFont val="宋体"/>
        <charset val="134"/>
      </rPr>
      <t>九、污水处理费安排的支出</t>
    </r>
  </si>
  <si>
    <t xml:space="preserve">   十、大中型水库库区基金安排的支出</t>
  </si>
  <si>
    <t xml:space="preserve">   十一、国家重大水利工程建设基金安排的支出</t>
  </si>
  <si>
    <t xml:space="preserve">   十二、车辆通行费安排的支出</t>
  </si>
  <si>
    <t xml:space="preserve">   十三、港口建设费安排的支出</t>
  </si>
  <si>
    <r>
      <rPr>
        <sz val="10"/>
        <rFont val="宋体"/>
        <charset val="134"/>
      </rPr>
      <t xml:space="preserve">   </t>
    </r>
    <r>
      <rPr>
        <sz val="12"/>
        <color rgb="FF000000"/>
        <rFont val="宋体"/>
        <charset val="134"/>
      </rPr>
      <t>十四、民航发展基金支出</t>
    </r>
  </si>
  <si>
    <r>
      <rPr>
        <sz val="10"/>
        <rFont val="宋体"/>
        <charset val="134"/>
      </rPr>
      <t xml:space="preserve">   </t>
    </r>
    <r>
      <rPr>
        <sz val="12"/>
        <color rgb="FF000000"/>
        <rFont val="宋体"/>
        <charset val="134"/>
      </rPr>
      <t>十五、新型墙体材料专项基金安排的支出</t>
    </r>
  </si>
  <si>
    <t xml:space="preserve">   十六、农网还贷资金支出</t>
  </si>
  <si>
    <t xml:space="preserve">   十七、其他政府性基金安排的支出</t>
  </si>
  <si>
    <t xml:space="preserve">   十八、彩票发行销售机构业务费安排的支出</t>
  </si>
  <si>
    <t xml:space="preserve">   十九、彩票公益金安排的支出</t>
  </si>
  <si>
    <t>表22</t>
  </si>
  <si>
    <t>2021年九寨沟县地方政府专项债务余额情况表</t>
  </si>
  <si>
    <t>一、2019年末地方政府专项债务余额</t>
  </si>
  <si>
    <t>二、2020年地方政府专项债务举借额</t>
  </si>
  <si>
    <t>三、2020年地方政府专项债务偿还减少额</t>
  </si>
  <si>
    <t xml:space="preserve">    其中：政府性基金预算安排还本额</t>
  </si>
  <si>
    <t>四、2020年末地方政府专项债务余额预计数</t>
  </si>
  <si>
    <t>表23</t>
  </si>
  <si>
    <t>2021年九寨沟县地方政府专项债务分地区限额表</t>
  </si>
  <si>
    <r>
      <rPr>
        <b/>
        <sz val="12"/>
        <color rgb="FF000000"/>
        <rFont val="宋体"/>
        <charset val="134"/>
      </rPr>
      <t xml:space="preserve">地 </t>
    </r>
    <r>
      <rPr>
        <b/>
        <sz val="12"/>
        <color rgb="FF000000"/>
        <rFont val="宋体"/>
        <charset val="134"/>
      </rPr>
      <t xml:space="preserve">       </t>
    </r>
    <r>
      <rPr>
        <b/>
        <sz val="12"/>
        <color rgb="FF000000"/>
        <rFont val="宋体"/>
        <charset val="134"/>
      </rPr>
      <t>区</t>
    </r>
  </si>
  <si>
    <t>2020年限额</t>
  </si>
  <si>
    <t>表24</t>
  </si>
  <si>
    <t>2021年九寨沟县国有资本经营预算收入预算表</t>
  </si>
  <si>
    <r>
      <rPr>
        <sz val="10"/>
        <rFont val="宋体"/>
        <charset val="134"/>
      </rPr>
      <t xml:space="preserve">预  算  </t>
    </r>
    <r>
      <rPr>
        <b/>
        <sz val="12"/>
        <color rgb="FF000000"/>
        <rFont val="宋体"/>
        <charset val="134"/>
      </rPr>
      <t>科</t>
    </r>
    <r>
      <rPr>
        <b/>
        <sz val="12"/>
        <color rgb="FF000000"/>
        <rFont val="宋体"/>
        <charset val="134"/>
      </rPr>
      <t xml:space="preserve">  </t>
    </r>
    <r>
      <rPr>
        <b/>
        <sz val="12"/>
        <color rgb="FF000000"/>
        <rFont val="宋体"/>
        <charset val="134"/>
      </rPr>
      <t>目</t>
    </r>
  </si>
  <si>
    <t>一、利润收入</t>
  </si>
  <si>
    <t xml:space="preserve">    石油石化企业利润收入</t>
  </si>
  <si>
    <t xml:space="preserve">    电力企业利润收入</t>
  </si>
  <si>
    <t xml:space="preserve">    运输企业利润收入</t>
  </si>
  <si>
    <t xml:space="preserve">    电子企业利润收入</t>
  </si>
  <si>
    <t xml:space="preserve">    机械企业利润收入</t>
  </si>
  <si>
    <t xml:space="preserve">    投资服务企业利润收入</t>
  </si>
  <si>
    <t xml:space="preserve">    贸易企业利润收入</t>
  </si>
  <si>
    <t xml:space="preserve">    建筑施工企业利润收入</t>
  </si>
  <si>
    <t xml:space="preserve">    房地产企业利润收入</t>
  </si>
  <si>
    <t xml:space="preserve">    建材企业利润收入</t>
  </si>
  <si>
    <t xml:space="preserve">    农林牧渔企业利润收入</t>
  </si>
  <si>
    <t xml:space="preserve">    转制科研院所利润收入</t>
  </si>
  <si>
    <t xml:space="preserve">    地质勘查企业利润收入</t>
  </si>
  <si>
    <t xml:space="preserve">    教育文化广播企业利润收入</t>
  </si>
  <si>
    <t xml:space="preserve">    机关社团所属企业利润收入</t>
  </si>
  <si>
    <r>
      <rPr>
        <sz val="10"/>
        <rFont val="宋体"/>
        <charset val="134"/>
      </rPr>
      <t xml:space="preserve"> </t>
    </r>
    <r>
      <rPr>
        <sz val="11"/>
        <color rgb="FF000000"/>
        <rFont val="宋体"/>
        <charset val="134"/>
      </rPr>
      <t xml:space="preserve">   </t>
    </r>
    <r>
      <rPr>
        <sz val="12"/>
        <color rgb="FF000000"/>
        <rFont val="宋体"/>
        <charset val="134"/>
      </rPr>
      <t>金融企业利润收入（国资预算）</t>
    </r>
  </si>
  <si>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</si>
  <si>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</si>
  <si>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</si>
  <si>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</si>
  <si>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</si>
  <si>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</si>
  <si>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</si>
  <si>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</si>
  <si>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</si>
  <si>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</si>
  <si>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</si>
  <si>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</si>
  <si>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</si>
  <si>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五、其他收入</t>
  </si>
  <si>
    <t xml:space="preserve">    其他国有资本经营预算收入</t>
  </si>
  <si>
    <t>全县国有资本经营预算收入</t>
  </si>
  <si>
    <t>国有资本经营预算转移性收入</t>
  </si>
  <si>
    <t>上年结转收入</t>
  </si>
  <si>
    <t>表25</t>
  </si>
  <si>
    <t>2021年九寨沟县国有资本经营预算支出预算表</t>
  </si>
  <si>
    <t>一、国有资本经营预算支出</t>
  </si>
  <si>
    <t xml:space="preserve">    （一）解决历史遗留问题及改革成本支出</t>
  </si>
  <si>
    <r>
      <rPr>
        <sz val="10"/>
        <rFont val="宋体"/>
        <charset val="134"/>
      </rPr>
      <t xml:space="preserve">          </t>
    </r>
    <r>
      <rPr>
        <sz val="11"/>
        <color rgb="FF000000"/>
        <rFont val="宋体"/>
        <charset val="134"/>
      </rPr>
      <t>其中：“三供一业”移交补助支出</t>
    </r>
  </si>
  <si>
    <r>
      <rPr>
        <sz val="10"/>
        <rFont val="宋体"/>
        <charset val="134"/>
      </rPr>
      <t xml:space="preserve"> </t>
    </r>
    <r>
      <rPr>
        <sz val="11"/>
        <color rgb="FF000000"/>
        <rFont val="宋体"/>
        <charset val="134"/>
      </rPr>
      <t xml:space="preserve">               国有企业办职教幼教补助支出</t>
    </r>
  </si>
  <si>
    <r>
      <rPr>
        <sz val="10"/>
        <rFont val="宋体"/>
        <charset val="134"/>
      </rPr>
      <t xml:space="preserve">              </t>
    </r>
    <r>
      <rPr>
        <sz val="11"/>
        <color rgb="FF000000"/>
        <rFont val="宋体"/>
        <charset val="134"/>
      </rPr>
      <t xml:space="preserve">  </t>
    </r>
    <r>
      <rPr>
        <sz val="12"/>
        <color rgb="FF000000"/>
        <rFont val="宋体"/>
        <charset val="134"/>
      </rPr>
      <t>国有企业退休人员社会化管理补助支出</t>
    </r>
  </si>
  <si>
    <r>
      <rPr>
        <sz val="10"/>
        <rFont val="宋体"/>
        <charset val="134"/>
      </rPr>
      <t xml:space="preserve"> </t>
    </r>
    <r>
      <rPr>
        <sz val="11"/>
        <color rgb="FF000000"/>
        <rFont val="宋体"/>
        <charset val="134"/>
      </rPr>
      <t xml:space="preserve">               国有企业改革成本支出</t>
    </r>
  </si>
  <si>
    <r>
      <rPr>
        <sz val="10"/>
        <rFont val="宋体"/>
        <charset val="134"/>
      </rPr>
      <t xml:space="preserve"> </t>
    </r>
    <r>
      <rPr>
        <sz val="11"/>
        <color rgb="FF000000"/>
        <rFont val="宋体"/>
        <charset val="134"/>
      </rPr>
      <t xml:space="preserve">               其他解决历史遗留问题及改革成本支出</t>
    </r>
  </si>
  <si>
    <t xml:space="preserve">    （二）国有企业资本金注入</t>
  </si>
  <si>
    <r>
      <rPr>
        <sz val="10"/>
        <rFont val="宋体"/>
        <charset val="134"/>
      </rPr>
      <t xml:space="preserve"> </t>
    </r>
    <r>
      <rPr>
        <sz val="11"/>
        <color rgb="FF000000"/>
        <rFont val="宋体"/>
        <charset val="134"/>
      </rPr>
      <t xml:space="preserve">         其中：国有经济结构调整支出</t>
    </r>
  </si>
  <si>
    <r>
      <rPr>
        <sz val="10"/>
        <rFont val="宋体"/>
        <charset val="134"/>
      </rPr>
      <t xml:space="preserve"> </t>
    </r>
    <r>
      <rPr>
        <sz val="11"/>
        <color rgb="FF000000"/>
        <rFont val="宋体"/>
        <charset val="134"/>
      </rPr>
      <t xml:space="preserve">               公益性设施投资支出</t>
    </r>
  </si>
  <si>
    <r>
      <rPr>
        <sz val="10"/>
        <rFont val="宋体"/>
        <charset val="134"/>
      </rPr>
      <t xml:space="preserve">              </t>
    </r>
    <r>
      <rPr>
        <sz val="11"/>
        <color rgb="FF000000"/>
        <rFont val="宋体"/>
        <charset val="134"/>
      </rPr>
      <t xml:space="preserve">  </t>
    </r>
    <r>
      <rPr>
        <sz val="12"/>
        <color rgb="FF000000"/>
        <rFont val="宋体"/>
        <charset val="134"/>
      </rPr>
      <t>前瞻性战略性产业发展支出</t>
    </r>
  </si>
  <si>
    <r>
      <rPr>
        <sz val="10"/>
        <rFont val="宋体"/>
        <charset val="134"/>
      </rPr>
      <t xml:space="preserve">              </t>
    </r>
    <r>
      <rPr>
        <sz val="11"/>
        <color rgb="FF000000"/>
        <rFont val="宋体"/>
        <charset val="134"/>
      </rPr>
      <t xml:space="preserve">  </t>
    </r>
    <r>
      <rPr>
        <sz val="12"/>
        <color rgb="FF000000"/>
        <rFont val="宋体"/>
        <charset val="134"/>
      </rPr>
      <t>生态环境保护支出</t>
    </r>
  </si>
  <si>
    <r>
      <rPr>
        <sz val="10"/>
        <rFont val="宋体"/>
        <charset val="134"/>
      </rPr>
      <t xml:space="preserve">              </t>
    </r>
    <r>
      <rPr>
        <sz val="11"/>
        <color rgb="FF000000"/>
        <rFont val="宋体"/>
        <charset val="134"/>
      </rPr>
      <t xml:space="preserve">  </t>
    </r>
    <r>
      <rPr>
        <sz val="12"/>
        <color rgb="FF000000"/>
        <rFont val="宋体"/>
        <charset val="134"/>
      </rPr>
      <t>支持科技进步支出</t>
    </r>
  </si>
  <si>
    <r>
      <rPr>
        <sz val="10"/>
        <rFont val="宋体"/>
        <charset val="134"/>
      </rPr>
      <t xml:space="preserve"> </t>
    </r>
    <r>
      <rPr>
        <sz val="11"/>
        <color rgb="FF000000"/>
        <rFont val="宋体"/>
        <charset val="134"/>
      </rPr>
      <t xml:space="preserve">               对外投资合作支出</t>
    </r>
  </si>
  <si>
    <r>
      <rPr>
        <sz val="10"/>
        <rFont val="宋体"/>
        <charset val="134"/>
      </rPr>
      <t xml:space="preserve"> </t>
    </r>
    <r>
      <rPr>
        <sz val="11"/>
        <color rgb="FF000000"/>
        <rFont val="宋体"/>
        <charset val="134"/>
      </rPr>
      <t xml:space="preserve">               其他国有企业资本金注入</t>
    </r>
  </si>
  <si>
    <t xml:space="preserve">    （三）国有企业政策性补贴</t>
  </si>
  <si>
    <r>
      <rPr>
        <sz val="10"/>
        <rFont val="宋体"/>
        <charset val="134"/>
      </rPr>
      <t xml:space="preserve"> </t>
    </r>
    <r>
      <rPr>
        <sz val="11"/>
        <color rgb="FF000000"/>
        <rFont val="宋体"/>
        <charset val="134"/>
      </rPr>
      <t xml:space="preserve">         其中：国有企业政策性补贴</t>
    </r>
  </si>
  <si>
    <t xml:space="preserve">    （四）金融国有资本经营预算支出</t>
  </si>
  <si>
    <r>
      <rPr>
        <sz val="10"/>
        <rFont val="宋体"/>
        <charset val="134"/>
      </rPr>
      <t xml:space="preserve"> </t>
    </r>
    <r>
      <rPr>
        <sz val="11"/>
        <color rgb="FF000000"/>
        <rFont val="宋体"/>
        <charset val="134"/>
      </rPr>
      <t xml:space="preserve">         其中：其他金融国有资本经营预算支出</t>
    </r>
  </si>
  <si>
    <t xml:space="preserve">    （五）其他国有资本经营预算支出</t>
  </si>
  <si>
    <r>
      <rPr>
        <sz val="10"/>
        <rFont val="宋体"/>
        <charset val="134"/>
      </rPr>
      <t xml:space="preserve"> </t>
    </r>
    <r>
      <rPr>
        <sz val="11"/>
        <color rgb="FF000000"/>
        <rFont val="宋体"/>
        <charset val="134"/>
      </rPr>
      <t xml:space="preserve">         其中：其他国有资本经营预算支出</t>
    </r>
  </si>
  <si>
    <t>二、转移性支出</t>
  </si>
  <si>
    <t xml:space="preserve">    （一）调出资金</t>
  </si>
  <si>
    <t xml:space="preserve">          其中：国有资本经营预算调出资金</t>
  </si>
  <si>
    <t>全县国有资本经营预算支出</t>
  </si>
  <si>
    <t>结转下年支出</t>
  </si>
  <si>
    <t>表26</t>
  </si>
  <si>
    <t>2021年九寨沟县县级国有资本经营预算收入预算表</t>
  </si>
  <si>
    <t>预  算  科  目</t>
  </si>
  <si>
    <t>县级国有资本经营预算收入</t>
  </si>
  <si>
    <t>表27</t>
  </si>
  <si>
    <t>2021年九寨沟县县级国有资本经营预算支出预算表</t>
  </si>
  <si>
    <t xml:space="preserve">    （三）其他国有资本经营预算支出</t>
  </si>
  <si>
    <t xml:space="preserve">    （一）国有资本经营预算转移支付</t>
  </si>
  <si>
    <t xml:space="preserve">          其中：国有资本经营预算转移支付支出</t>
  </si>
  <si>
    <t xml:space="preserve">    （二）调出资金</t>
  </si>
  <si>
    <t>县级国有资本经营预算支出</t>
  </si>
  <si>
    <t>表28</t>
  </si>
  <si>
    <t>2021年九寨沟县对下国有资本经营预算转移支付分地区预算表</t>
  </si>
  <si>
    <t>地区</t>
  </si>
  <si>
    <r>
      <rPr>
        <sz val="10"/>
        <rFont val="宋体"/>
        <charset val="134"/>
      </rPr>
      <t>表2</t>
    </r>
    <r>
      <rPr>
        <b/>
        <sz val="12"/>
        <color rgb="FF000000"/>
        <rFont val="宋体"/>
        <charset val="134"/>
      </rPr>
      <t>9</t>
    </r>
  </si>
  <si>
    <t>2021年九寨沟县社会保险基金收入预算表</t>
  </si>
  <si>
    <t>项         目</t>
  </si>
  <si>
    <t>城乡居民养老保险基金</t>
  </si>
  <si>
    <t>简要说明</t>
  </si>
  <si>
    <t>一、期初余额</t>
  </si>
  <si>
    <t>二、收入</t>
  </si>
  <si>
    <t xml:space="preserve">  其中：个人缴费收入</t>
  </si>
  <si>
    <t xml:space="preserve">        财政补贴收入</t>
  </si>
  <si>
    <t>　　　　集体补贴收入</t>
  </si>
  <si>
    <t>　　　　利息收入</t>
  </si>
  <si>
    <t>　　　　委托投资收益</t>
  </si>
  <si>
    <t>　　　　转移收入</t>
  </si>
  <si>
    <t xml:space="preserve">        其他收入</t>
  </si>
  <si>
    <t>三、支出</t>
  </si>
  <si>
    <t xml:space="preserve">  其中：基本养老支出</t>
  </si>
  <si>
    <t xml:space="preserve">       个人账户支出</t>
  </si>
  <si>
    <t xml:space="preserve">       丧葬费补助支出</t>
  </si>
  <si>
    <t xml:space="preserve">        转移支出</t>
  </si>
  <si>
    <t>四、当期收支结余</t>
  </si>
  <si>
    <t>五、期末滚存结余</t>
  </si>
  <si>
    <r>
      <rPr>
        <sz val="10"/>
        <rFont val="宋体"/>
        <charset val="134"/>
      </rPr>
      <t>表3</t>
    </r>
    <r>
      <rPr>
        <b/>
        <sz val="12"/>
        <color rgb="FF000000"/>
        <rFont val="宋体"/>
        <charset val="134"/>
      </rPr>
      <t>0</t>
    </r>
  </si>
  <si>
    <t>2021年九寨沟县社会保险基金支出预算表</t>
  </si>
  <si>
    <r>
      <rPr>
        <sz val="10"/>
        <rFont val="宋体"/>
        <charset val="134"/>
      </rPr>
      <t>表3</t>
    </r>
    <r>
      <rPr>
        <b/>
        <sz val="12"/>
        <color rgb="FF000000"/>
        <rFont val="宋体"/>
        <charset val="134"/>
      </rPr>
      <t>1</t>
    </r>
  </si>
  <si>
    <t>2021年九寨沟县县级社会保险基金收入预算表</t>
  </si>
  <si>
    <r>
      <rPr>
        <sz val="10"/>
        <rFont val="宋体"/>
        <charset val="134"/>
      </rPr>
      <t>表3</t>
    </r>
    <r>
      <rPr>
        <b/>
        <sz val="12"/>
        <color rgb="FF000000"/>
        <rFont val="宋体"/>
        <charset val="134"/>
      </rPr>
      <t>2</t>
    </r>
  </si>
  <si>
    <t>2021年九寨沟县县级社会保险基金支出预算表</t>
  </si>
  <si>
    <t>表33</t>
  </si>
  <si>
    <t>2021年九寨沟县地方政府债务余额情况汇总表</t>
  </si>
  <si>
    <t>一、2019年末地方政府债务余额</t>
  </si>
  <si>
    <t>二、2020年地方政府债务举借额</t>
  </si>
  <si>
    <t>三、2020年地方政府债务偿还减少额</t>
  </si>
  <si>
    <t xml:space="preserve">    其中：一般公共预算和政府性基金预算安排还本额</t>
  </si>
  <si>
    <t>四、2020年末地方政府债务余额预计数</t>
  </si>
  <si>
    <t>注：本表反映举借额和偿还额均包含置换债券。</t>
  </si>
  <si>
    <t>表34</t>
  </si>
  <si>
    <t>2021年市（州）地方政府债务分地区限额汇总表</t>
  </si>
  <si>
    <t>表35</t>
  </si>
  <si>
    <t>2021年九寨沟县县级财政扶贫资金预算表</t>
  </si>
  <si>
    <t>2021年县级财政扶贫资金</t>
  </si>
  <si>
    <t>表36</t>
  </si>
  <si>
    <t>九寨沟县2021年项目目标绩效表</t>
  </si>
  <si>
    <t>单位名称(项目名称)</t>
  </si>
  <si>
    <t>项目资金</t>
  </si>
  <si>
    <t>预算测算标准及测算过程</t>
  </si>
  <si>
    <t>年度目标</t>
  </si>
  <si>
    <t>绩效指标</t>
  </si>
  <si>
    <t>资金总额</t>
  </si>
  <si>
    <t>财政拨款</t>
  </si>
  <si>
    <t>项目完成指标</t>
  </si>
  <si>
    <t>效益指标</t>
  </si>
  <si>
    <t>满意度指标</t>
  </si>
  <si>
    <t>三级指标</t>
  </si>
  <si>
    <t>指标值</t>
  </si>
  <si>
    <t>科学技术和农业畜牧局</t>
  </si>
  <si>
    <t xml:space="preserve">  科学技术和农业畜牧局</t>
  </si>
  <si>
    <t xml:space="preserve">    村级防疫员误工补助</t>
  </si>
  <si>
    <t>确保我县不发生重大动物疫情和公共卫生安全事件</t>
  </si>
  <si>
    <t>全县134名村级动物防疫员2021年全年动物防疫服务补助</t>
  </si>
  <si>
    <t>134名村级动物防疫员服务补助</t>
  </si>
  <si>
    <t>减少养殖户畜禽养殖经济损失。</t>
  </si>
  <si>
    <t>减少农户经济损失</t>
  </si>
  <si>
    <t>农牧民满意度达到100%</t>
  </si>
  <si>
    <t xml:space="preserve">    </t>
  </si>
  <si>
    <t>确保全年不发生重大动物疫情</t>
  </si>
  <si>
    <t>提高我县重大动物疫情的监控能力。</t>
  </si>
  <si>
    <t>提高动物疫情监控能力</t>
  </si>
  <si>
    <t>如口蹄疫、禽流感、包虫病等重大动物疫病免疫抗体合格率达80%以上，应免疫数达100%。</t>
  </si>
  <si>
    <t>重大动物疫病免疫抗体合格率达80%以上，应免疫数达100%。</t>
  </si>
  <si>
    <t>有利于促进经济发展维护民族团结和社会稳定。</t>
  </si>
  <si>
    <t>促进经济发展，维护社会稳定</t>
  </si>
  <si>
    <t>2021年1月-12月完成全县春季和秋季动物免疫注射工作。</t>
  </si>
  <si>
    <t>1年</t>
  </si>
  <si>
    <t>对养殖户就包虫病、布病等人畜共患病开展宣传。</t>
  </si>
  <si>
    <t>宣传覆盖率达98%以上</t>
  </si>
  <si>
    <t>2021年1月-12月每月定期开展犬只驱虫工作。</t>
  </si>
  <si>
    <t>降低畜禽死亡率，有利于减少病害畜禽尸体对环境的污染，有利于保护我县生态环境。</t>
  </si>
  <si>
    <t>减少畜禽尸体堆环境的污染，保护良好的生态环境</t>
  </si>
  <si>
    <t>全县村级动物防疫员动物防疫补助12.864万元。</t>
  </si>
  <si>
    <t>补助金额12.864万元</t>
  </si>
  <si>
    <t>降低畜禽死亡率，有力杜绝重大动物疫病在我县的定植和发生。</t>
  </si>
  <si>
    <t>促进我县畜禽养殖业可持续发展</t>
  </si>
  <si>
    <t xml:space="preserve">    基本农田建设—九寨沟县永和乡农田基本设施建设项目</t>
  </si>
  <si>
    <t>恢复损毁基本农田500亩，改造基本农田600亩。新建灌溉池5个，安装灌溉管道5000米。</t>
  </si>
  <si>
    <t>恢复损毁基本农田500亩，改造基本农田600亩。</t>
  </si>
  <si>
    <t>项目区农业生产条件将得到明显改善。</t>
  </si>
  <si>
    <t>群众满意度达到100%。</t>
  </si>
  <si>
    <t>新建灌溉池5个，安装灌溉管道5000米。</t>
  </si>
  <si>
    <t>项目建成后将提高水资源利用率，改善旱季的灌溉效果及涝季的排涝效果，节约保护了水资源，不会造成水资源枯竭等环境问题。</t>
  </si>
  <si>
    <t>提高水资源利用率</t>
  </si>
  <si>
    <t>满足基本农田建设规范。</t>
  </si>
  <si>
    <t>项目区农业生产条件将得到明显的改善。</t>
  </si>
  <si>
    <t>2021年12月底完成工作。</t>
  </si>
  <si>
    <t>可极大的改善项目区基础设施条件和农业生产条件，提高农民的种粮积极性。</t>
  </si>
  <si>
    <t>提高农民的种粮积极性</t>
  </si>
  <si>
    <t>投资预算200万元。</t>
  </si>
  <si>
    <t>预计投入金额200万元</t>
  </si>
  <si>
    <t>可实现盘活项目区农村和农业资产，壮大村社集体经济。</t>
  </si>
  <si>
    <t>壮大村社集体经济，维护社会和谐稳定</t>
  </si>
  <si>
    <t xml:space="preserve">    养殖业保险补贴</t>
  </si>
  <si>
    <t>减少养殖户购买养殖保险的经济负担，提高养殖户购买养殖保险的积极性</t>
  </si>
  <si>
    <t>计划参保各类牲畜保险2000头.</t>
  </si>
  <si>
    <t>预计参保各类畜禽2000头</t>
  </si>
  <si>
    <t>切实减少养殖户牲畜死亡经济损失.</t>
  </si>
  <si>
    <t>减少畜禽死亡率，提高养殖户经济收入</t>
  </si>
  <si>
    <t>养殖户满意，群众满意达到85%</t>
  </si>
  <si>
    <t>群众满意达到85%</t>
  </si>
  <si>
    <t>确保群众养殖业保险知晓率达80%以上.</t>
  </si>
  <si>
    <t>宣传知晓率达80%以上</t>
  </si>
  <si>
    <t>提高群众对养殖业保险政策的知晓率.</t>
  </si>
  <si>
    <t>提高群众经济收入，维护社会和平稳定</t>
  </si>
  <si>
    <t>按照各类牲畜保险有效期进行续保或参保.</t>
  </si>
  <si>
    <t>减少畜禽死亡对环境的污染,及时进行无害化处理.</t>
  </si>
  <si>
    <t>及时进行无害化处理，减少对生态环境的影响</t>
  </si>
  <si>
    <t>县级承担养殖保险项目经费3.336万元.</t>
  </si>
  <si>
    <t>县级承担金额3.336万元</t>
  </si>
  <si>
    <t>提高农牧民继续购买养殖业保险.</t>
  </si>
  <si>
    <t>提高群众 购买保险积极性，促进养殖业持续发展</t>
  </si>
  <si>
    <t xml:space="preserve">    政策性农业保险补贴</t>
  </si>
  <si>
    <t>通过财政保险补贴等手段引导和鼓励实体（农户）自愿参保并承担部分保险费的方式开展保险购买工作，减少实体（农户）购买保险的经济负担，提高实体（农户）购买养殖保险的积极性。</t>
  </si>
  <si>
    <t>2021年度参保农户2户，共投保面积1897.53亩，总保费为449932.02元，其中农户自交112483.01元。按照实施意见，县级财政应当补贴保费的配套资金为总保费的75%，即337449.01元。</t>
  </si>
  <si>
    <t>参保农户2户，补贴金额337449.01元，占总金额的75%</t>
  </si>
  <si>
    <t>提高实体（农户）购买养殖保险的积极性，降低风险，保障实体农户经济收入稳定。</t>
  </si>
  <si>
    <t>保障实体农户经济收入稳定。</t>
  </si>
  <si>
    <t>养殖户满意 ，群众满意达到95%以上</t>
  </si>
  <si>
    <t>群众满意达到95%以上</t>
  </si>
  <si>
    <t>提高实体（农户）购买养殖保险的积极性，降低风险</t>
  </si>
  <si>
    <t>减少实体（农户）购买保险的经济负担</t>
  </si>
  <si>
    <t>减轻参保农户的经济负担</t>
  </si>
  <si>
    <t>完成2021年实体（农户）保险工作。</t>
  </si>
  <si>
    <t>增强实体（农户）获得感和幸福感。</t>
  </si>
  <si>
    <t>增强实体（农户）获得感和幸福感，维护社会稳定</t>
  </si>
  <si>
    <t>2户参保农户自交112483.01元，县级配套补贴33744.01元</t>
  </si>
  <si>
    <t>林业和草原局</t>
  </si>
  <si>
    <t xml:space="preserve">  林业和草原局</t>
  </si>
  <si>
    <t xml:space="preserve">    护林防火专项经费</t>
  </si>
  <si>
    <t>护林防火巡护，全年无火险</t>
  </si>
  <si>
    <t>护林防火办宣传深入乡镇、村寨、远牧点、学校每月至少3次</t>
  </si>
  <si>
    <t>深入宣传不少于3次</t>
  </si>
  <si>
    <t>全年0火险，人民生命财产安全得到保障</t>
  </si>
  <si>
    <t>全年0火灾，保障人民生命财产安全</t>
  </si>
  <si>
    <t>满意度达95%以上。</t>
  </si>
  <si>
    <t>护林防火办每月巡山不少于2次。</t>
  </si>
  <si>
    <t>护林防火办每月巡山不少于2次</t>
  </si>
  <si>
    <t>全年实现无森林草原火灾</t>
  </si>
  <si>
    <t>实现全年0火险</t>
  </si>
  <si>
    <t>周边群众满意度&gt;95%</t>
  </si>
  <si>
    <t>检查站、瞭望台人员防火期必须每天全员在岗，按要求开展护林防火巡护监测</t>
  </si>
  <si>
    <t>检查站、瞭望台人员防火期必须每天全员在岗</t>
  </si>
  <si>
    <t>减少火灾发生，从而确保森林面积、蓄积的持续双增长。</t>
  </si>
  <si>
    <t>减少火灾发生</t>
  </si>
  <si>
    <t>全县各乡镇&gt;95%</t>
  </si>
  <si>
    <t>实现无林木、林地、草原损失</t>
  </si>
  <si>
    <t>护林防火，人人有责，宣传全覆盖</t>
  </si>
  <si>
    <t>宣传覆盖率达100%</t>
  </si>
  <si>
    <t>确保森林面积、蓄积的持续双增长</t>
  </si>
  <si>
    <t>群策群防，人人知晓</t>
  </si>
  <si>
    <t>群众知晓率达100%</t>
  </si>
  <si>
    <t>提高森林植被覆盖度和森林覆盖率。</t>
  </si>
  <si>
    <t>提高森林植被覆盖度和森林覆盖率</t>
  </si>
  <si>
    <t>2021年1－12月完成巡护监测目标</t>
  </si>
  <si>
    <t>绿色发展理念深入人心。</t>
  </si>
  <si>
    <t>实现人与自然和谐相处</t>
  </si>
  <si>
    <t>护林防火办及扑火队宣传费、印刷费、车辆油费\劳务费计77.2万元。</t>
  </si>
  <si>
    <t>日常经费77.2万元</t>
  </si>
  <si>
    <t>维护林区稳定</t>
  </si>
  <si>
    <t>实现生态环境可持续发展</t>
  </si>
  <si>
    <t>各乡镇护林防火劳务费：12乡镇共110万元。</t>
  </si>
  <si>
    <t>劳务费：12乡镇共110万元</t>
  </si>
  <si>
    <t>林区生态系统保持完整</t>
  </si>
  <si>
    <t>使林区生态环境持续保持完整</t>
  </si>
  <si>
    <t>检查站、瞭望台人员巡护监测费：全县15个，计9.3万元。</t>
  </si>
  <si>
    <t>监测费：全县15个，计9.3万元</t>
  </si>
  <si>
    <t xml:space="preserve">    四川白河国家级自然保护区2021年度国家重点生态功能区转移支付禁止开发区补助资金项目</t>
  </si>
  <si>
    <t>通过本项目的实施，达到保护区内自然生态环境及生态安全，充分发挥保护区生态和社会作用的总体目标。</t>
  </si>
  <si>
    <t>保护区固定样线巡护18条样线，每月一次</t>
  </si>
  <si>
    <t>项目实施将有效保护资源，所具有的巨大生态效益和社会效益实际上也就是其带来了巨大的经济效益，同时也可为保护区周边社区村民增加劳务输出机会，提高经济收入。</t>
  </si>
  <si>
    <t>周边社区村民增加劳务输出机会，提高经济收入</t>
  </si>
  <si>
    <t>达到自然保护区周边社区群众对保护区建设工作的满意度</t>
  </si>
  <si>
    <t>满意度达98%以上</t>
  </si>
  <si>
    <t>保护区“反盗猎、反盗伐、反毁林”的专项执法行动1次</t>
  </si>
  <si>
    <t>专项执法行动1次</t>
  </si>
  <si>
    <t>提高周边群众对自然保护区的保护意识，激发人民热爱自然，树立对动植物和自然保护区生态环境的保护意识，同时经过对白河国家级自然保护区建设工作及保护区知识的多途径、多角度的宣传。</t>
  </si>
  <si>
    <t>提高周边群众对自然保护区的保护意识</t>
  </si>
  <si>
    <t>减少投诉次数</t>
  </si>
  <si>
    <t>宣传及宣传资料印制2次</t>
  </si>
  <si>
    <t>宣传次数达2次</t>
  </si>
  <si>
    <t>将有利于保护区生物物种及其遗传的多样性，有利于保护和改善野生生物的生存栖息环境，特别是对大熊猫金丝猴等珍稀濒危动植物进行有效的保护和拯救有很重要的作用。</t>
  </si>
  <si>
    <t>保护区生物物种及其遗传的多样性</t>
  </si>
  <si>
    <t>≥95%</t>
  </si>
  <si>
    <t>保护区森林资源及生态环境有效保护</t>
  </si>
  <si>
    <t>项目资金完成率≥95%</t>
  </si>
  <si>
    <t>建立自然保护生物多样性的有效手段，有利于保护和改善野生生物的生存栖息环境的持续发展</t>
  </si>
  <si>
    <t>有利于保护和改善野生生物的生存栖息环境的持续发展</t>
  </si>
  <si>
    <t>补助资金及时支付率≥95</t>
  </si>
  <si>
    <t>项目计费标准按相关取费标准执行</t>
  </si>
  <si>
    <t xml:space="preserve">    专业扑火队伍建设</t>
  </si>
  <si>
    <t>确保全年无森林火灾。</t>
  </si>
  <si>
    <t>扑火队伍冬季执行森林草原扑火任务，夏季执行综合救援任务，常年驻训。</t>
  </si>
  <si>
    <t>扑火队伍冬季执行森林草原扑火任务，夏季执行综合救援任务，常年驻训</t>
  </si>
  <si>
    <t>周边群众满意度达95%以上。</t>
  </si>
  <si>
    <t>冬季每月巡山不少于5次</t>
  </si>
  <si>
    <t>力争实现全年无森林草原火灾</t>
  </si>
  <si>
    <t>实现全年无森林草原火灾</t>
  </si>
  <si>
    <t>实现火情当日扑灭率达百分之百</t>
  </si>
  <si>
    <t>扑火率达100%</t>
  </si>
  <si>
    <t>2020年1－12月完成巡护监测目标</t>
  </si>
  <si>
    <t>完成冬季执行森林草原扑火任务，完成夏季执行综合救援任务，完成常年驻训。</t>
  </si>
  <si>
    <t>常年</t>
  </si>
  <si>
    <t>全县12乡镇工作经费110万元</t>
  </si>
  <si>
    <t>12个乡镇工作经费110万元</t>
  </si>
  <si>
    <t>指挥部办公室及扑火队宣传费办公费车辆燃油费邮电费等正常运行费17.2万元，森林防火会议费1.2万元</t>
  </si>
  <si>
    <t>日常经费18.4万元</t>
  </si>
  <si>
    <t>检查站、瞭望台人员巡护监测费：全县15处，计9.3万元，节日慰问6万元。</t>
  </si>
  <si>
    <t>监测费全县15处，计9.3万元，节日慰问6万元。</t>
  </si>
  <si>
    <t xml:space="preserve">  森林公园</t>
  </si>
  <si>
    <t xml:space="preserve">    国家重点生态功能区转移支付禁止开发区补助资金</t>
  </si>
  <si>
    <t>使园区内保护设施建设、基础设施建设、生态文化建设、管理能力建设等进一步完善和提高。</t>
  </si>
  <si>
    <t>将在资金有效期内，使资金效益最大化</t>
  </si>
  <si>
    <t>在资金有效期内使其效益最大化</t>
  </si>
  <si>
    <t>园区内基础设施进一步加强，园区资源将进一步合理利用，对于园区的发展将提供较大支撑。</t>
  </si>
  <si>
    <t>合理利用园区资源，使园区发展最大化</t>
  </si>
  <si>
    <t>使人民群众的满意度达到100%</t>
  </si>
  <si>
    <t>满意度达到100%</t>
  </si>
  <si>
    <t>空气质量提高，防止水土流失、沙尘减少，景色更优美。</t>
  </si>
  <si>
    <t>提升空气质量，防止水土流失</t>
  </si>
  <si>
    <t>园区不断改造提升，提高人民的安全感，促进社会和谐</t>
  </si>
  <si>
    <t>提高人民的安全感，促进社会和谐</t>
  </si>
  <si>
    <t>将在资金有效期内，完成园区内的提升改造</t>
  </si>
  <si>
    <t>资金有效期内</t>
  </si>
  <si>
    <t>将更加有利于园区的保护、管理和科学化经营，保护力度将进一步加大，保护措施将进一步科学化、合理化。</t>
  </si>
  <si>
    <t>使园区保护措施更加科学化、合理化</t>
  </si>
  <si>
    <t>使园区内投入成本与回收效益成正比</t>
  </si>
  <si>
    <t>使投入和收益成正比</t>
  </si>
  <si>
    <t>通过一系列的措施，将有利于整个经济社会长远发展。</t>
  </si>
  <si>
    <t>通过该项目的实施，使园区可持续发展</t>
  </si>
  <si>
    <t>卫生健康局</t>
  </si>
  <si>
    <t xml:space="preserve">  卫生健康局</t>
  </si>
  <si>
    <t xml:space="preserve">    村级计划生育服务管理员生活补助</t>
  </si>
  <si>
    <t>对计划生育家庭的奖励</t>
  </si>
  <si>
    <t>村级计划生育服务管理员生活补助</t>
  </si>
  <si>
    <t>计划生育服务管理员生活补助29.52万元</t>
  </si>
  <si>
    <t>每村/社区一个发药员生活补助</t>
  </si>
  <si>
    <t>奖励计划生育家庭，维护社会和谐</t>
  </si>
  <si>
    <t>奖励户满意度</t>
  </si>
  <si>
    <t>达100%以上</t>
  </si>
  <si>
    <t>全县12个乡镇，120个村、3个社区，每村/社区一个发药员</t>
  </si>
  <si>
    <t xml:space="preserve">    独生子女父母奖励金</t>
  </si>
  <si>
    <t>独生子女父母奖励金</t>
  </si>
  <si>
    <t>对自愿生育一个子女并办理独生子女光荣证的人数200户</t>
  </si>
  <si>
    <t>生育一个女孩144元</t>
  </si>
  <si>
    <t>生育一个男孩120元</t>
  </si>
  <si>
    <t xml:space="preserve">    基本公共卫生服务补助资金</t>
  </si>
  <si>
    <t>展开基本公共卫生服务项目补助</t>
  </si>
  <si>
    <t>适龄人群国家免疫规划疫苗接种率</t>
  </si>
  <si>
    <t>≥90%</t>
  </si>
  <si>
    <t>居民健康保健意识和健康知识知晓率</t>
  </si>
  <si>
    <t>逐步提高</t>
  </si>
  <si>
    <t>群众满意度</t>
  </si>
  <si>
    <t>达98%以上</t>
  </si>
  <si>
    <t>报告发现的结核病患者（包括耐多药结核患者）管理率</t>
  </si>
  <si>
    <t>≥45%</t>
  </si>
  <si>
    <t>居民健康水平提高</t>
  </si>
  <si>
    <t>中长期</t>
  </si>
  <si>
    <t>65岁以上老年人健康管理率、中医药健康管理服务目标人群覆盖率</t>
  </si>
  <si>
    <t>≥67%</t>
  </si>
  <si>
    <t>公共卫生均等化水平提高</t>
  </si>
  <si>
    <t>居民健康档案电子建档率</t>
  </si>
  <si>
    <t>≥93%</t>
  </si>
  <si>
    <t>高血压患者规范管理率、糖尿病患者规范管理率</t>
  </si>
  <si>
    <t>≥60%</t>
  </si>
  <si>
    <t>新生儿访视率、0-6岁儿童健康管理率、早孕建册率、产后访视率</t>
  </si>
  <si>
    <t>≥80%</t>
  </si>
  <si>
    <t xml:space="preserve">    计划生育家庭奖励</t>
  </si>
  <si>
    <t>提高九寨沟县计划生育工作满意度</t>
  </si>
  <si>
    <t>本县农业户口的夫妇或女方为农业户口的夫妇</t>
  </si>
  <si>
    <t>增加计划生育家庭经济收入1500或3000元</t>
  </si>
  <si>
    <t>增加计划生育家庭经济收入</t>
  </si>
  <si>
    <t>农村实行计划生育满意度</t>
  </si>
  <si>
    <t>年满45-49周岁的独生子女</t>
  </si>
  <si>
    <t>提高计划生育家庭收入</t>
  </si>
  <si>
    <t>年满45-49周岁的双女户</t>
  </si>
  <si>
    <t>独生子女户一次性奖励3000元</t>
  </si>
  <si>
    <t>双女户一次性奖励1500元</t>
  </si>
  <si>
    <t>2016年1月1日后发生生育行为的，不纳入农村计划生育奖励政策范围</t>
  </si>
  <si>
    <t xml:space="preserve">    计划生育事业专项经费</t>
  </si>
  <si>
    <t>计划生育事业专项经费</t>
  </si>
  <si>
    <t>按照阿坝州计划生育目标管理责任书要求，2021年县人均财政投入85.58万元</t>
  </si>
  <si>
    <t>2021年县人均财政投入85.58万元</t>
  </si>
  <si>
    <t>群众满满意度</t>
  </si>
  <si>
    <t>达95%以上</t>
  </si>
  <si>
    <t>全县人数</t>
  </si>
  <si>
    <t>全县人口</t>
  </si>
  <si>
    <t>人均财政投入</t>
  </si>
  <si>
    <t>人均投入财力</t>
  </si>
  <si>
    <t xml:space="preserve">    实施基本药物制度补助资金</t>
  </si>
  <si>
    <t>基层医疗单位实施基本药物制度补助</t>
  </si>
  <si>
    <t>补助人数</t>
  </si>
  <si>
    <t>8.13万人</t>
  </si>
  <si>
    <t>减轻群众用药负担</t>
  </si>
  <si>
    <t>逐步减轻</t>
  </si>
  <si>
    <t>提升人民群众用药满意度</t>
  </si>
  <si>
    <t>≥80％</t>
  </si>
  <si>
    <t>补助标准</t>
  </si>
  <si>
    <t>5元/人</t>
  </si>
  <si>
    <t xml:space="preserve">    卫生应急储备金</t>
  </si>
  <si>
    <t>应对突发、应急时间储备金额</t>
  </si>
  <si>
    <t>突发、应急事件应对保障</t>
  </si>
  <si>
    <t>储备应急时间2021年全年</t>
  </si>
  <si>
    <t xml:space="preserve">    县级公立医院取消药品加成补助</t>
  </si>
  <si>
    <t>完成县级公立医院取消药品加成补助</t>
  </si>
  <si>
    <t>按药品加成额测算</t>
  </si>
  <si>
    <t>逐步解决人民用药难、用药贵等问题</t>
  </si>
  <si>
    <t>逐步解决</t>
  </si>
  <si>
    <t>提升人民群众的满意度</t>
  </si>
  <si>
    <t>逐步提升</t>
  </si>
  <si>
    <t>降低群众用药成本</t>
  </si>
  <si>
    <t>坚持公立医院的公益性</t>
  </si>
  <si>
    <t>100％</t>
  </si>
  <si>
    <t>降低群众看病成本</t>
  </si>
  <si>
    <t>增强改革的整体性、系统性、协同性</t>
  </si>
  <si>
    <t xml:space="preserve">    乡村医生生活补助（高海拔）</t>
  </si>
  <si>
    <t>乡村医生生活补助（高海拔）</t>
  </si>
  <si>
    <t>120人</t>
  </si>
  <si>
    <t>受助人员满意度</t>
  </si>
  <si>
    <t>达100%</t>
  </si>
  <si>
    <t>补助时间</t>
  </si>
  <si>
    <t>全年</t>
  </si>
  <si>
    <t>每人每月补助</t>
  </si>
  <si>
    <t>400元/人/月</t>
  </si>
  <si>
    <t xml:space="preserve">    医疗卫生体系建设（高海拔）</t>
  </si>
  <si>
    <t>医疗卫生体系建设（高海拔）</t>
  </si>
  <si>
    <t>乡村医生培训县级组织220人次</t>
  </si>
  <si>
    <t>220人次</t>
  </si>
  <si>
    <t>设备购置1000元/个*120个</t>
  </si>
  <si>
    <t>1000元/个*120个</t>
  </si>
  <si>
    <t>村卫生室药品周转金及医疗消耗品补助4000元/个/年*120个</t>
  </si>
  <si>
    <t>4000元/个/年*120个</t>
  </si>
  <si>
    <t>乡村医生培训1600元/个/年*120个</t>
  </si>
  <si>
    <t>1600元/个/年*120个</t>
  </si>
  <si>
    <t xml:space="preserve">    重精以奖代补资金</t>
  </si>
  <si>
    <t>为进一步规范管理我县严重精神障碍患者，切实防范严重精神障碍患者肇事肇祸事件的发生，落实好严重精神障碍患者监护工作</t>
  </si>
  <si>
    <t>全县纳入管理的严重精神障碍患者监护人2000元/人</t>
  </si>
  <si>
    <t>2000元/人</t>
  </si>
  <si>
    <t>是否满意</t>
  </si>
  <si>
    <t>满意</t>
  </si>
  <si>
    <t>纳入系统管理的重精患者人数2021年200人</t>
  </si>
  <si>
    <t>2021年200人</t>
  </si>
  <si>
    <t>对当年无肇事肇祸患者的监护人全额发放，对当年无肇事肇祸患者的监护人全额发放</t>
  </si>
  <si>
    <t>对当年无肇事肇祸患者的监护人全额</t>
  </si>
  <si>
    <t>时间期限年底至2021年12月</t>
  </si>
  <si>
    <t>年底至2021年12月</t>
  </si>
  <si>
    <t xml:space="preserve">  疾病预防控制中心</t>
  </si>
  <si>
    <t xml:space="preserve">    艾滋病防治</t>
  </si>
  <si>
    <t>全面落实艾滋病各项预防控制措施，加强健康教育，提高检测覆盖面，扩大治疗覆盖面，提高治疗质量，降低新发感染，降低死亡率，提高感染者和病人的生活质量。</t>
  </si>
  <si>
    <t>艾滋病治疗率</t>
  </si>
  <si>
    <t>≥88%</t>
  </si>
  <si>
    <t>艾滋病治疗成功率</t>
  </si>
  <si>
    <t>艾滋病防治知识知晓率</t>
  </si>
  <si>
    <t xml:space="preserve">    传染病管理</t>
  </si>
  <si>
    <t>用于传染病网络直报管理、信息报告相关技术培训、调查研究及网络直报设备更新维护等。接受省、州业务主管部门指导、督导、考核。</t>
  </si>
  <si>
    <t>医疗机构督导、培训覆盖率</t>
  </si>
  <si>
    <t>100%</t>
  </si>
  <si>
    <t>群众对传染病防治知识知晓度</t>
  </si>
  <si>
    <t>对医疗机构业务指导服务满意度</t>
  </si>
  <si>
    <t>≥85%</t>
  </si>
  <si>
    <t>传染病网络正常运行率</t>
  </si>
  <si>
    <t>传染病发病率</t>
  </si>
  <si>
    <t>逐步降低</t>
  </si>
  <si>
    <t>传染病相关知识培训</t>
  </si>
  <si>
    <t>≥1次</t>
  </si>
  <si>
    <t>暴发疫情</t>
  </si>
  <si>
    <t>有效防控</t>
  </si>
  <si>
    <t>传染病及时报告率</t>
  </si>
  <si>
    <t>传染病及时审核率</t>
  </si>
  <si>
    <t>传染病报告率</t>
  </si>
  <si>
    <t xml:space="preserve">    全县疫苗免费接种工作经费</t>
  </si>
  <si>
    <t>接受省、州业务主管部门指导、督导、考核 ；儿童预防接种信息化系统维护、疫苗冷链运转及维护、免疫规划工作督导指导、疫苗接种等相关知识宣传培训、对基层业务人员进行培训等。</t>
  </si>
  <si>
    <t>适龄人群国家免疫规划基础免疫疫苗接种率</t>
  </si>
  <si>
    <t>疫苗报损率</t>
  </si>
  <si>
    <t>≤10%</t>
  </si>
  <si>
    <t>预防接种家长满意度</t>
  </si>
  <si>
    <t>适龄人群国家免疫规划扩大免疫疫苗接种率</t>
  </si>
  <si>
    <t>群众对免疫规划认知度</t>
  </si>
  <si>
    <t>接种单位满意度</t>
  </si>
  <si>
    <t>应急接种接种率,0-14岁儿童查漏补种接种率</t>
  </si>
  <si>
    <t>85%,≥90%</t>
  </si>
  <si>
    <t>参与预防接种的主动性</t>
  </si>
  <si>
    <t>逐步增强</t>
  </si>
  <si>
    <t>全县冷链运转覆盖率</t>
  </si>
  <si>
    <t>疫苗针对传染病发病率</t>
  </si>
  <si>
    <t>AEFI调查处置率</t>
  </si>
  <si>
    <t>疫苗质量</t>
  </si>
  <si>
    <t>有效确保</t>
  </si>
  <si>
    <t>冷库，温度监测设备运行情况</t>
  </si>
  <si>
    <t>正常</t>
  </si>
  <si>
    <t xml:space="preserve">  妇幼保健计划生育服务中心</t>
  </si>
  <si>
    <t xml:space="preserve">    农村妇女“两癌”检查项目</t>
  </si>
  <si>
    <t>农村妇女“两癌”检查项目</t>
  </si>
  <si>
    <t>两癌检查项目按年度目标任务完成</t>
  </si>
  <si>
    <t>10</t>
  </si>
  <si>
    <t>有效控制了经济成本</t>
  </si>
  <si>
    <t>群众满意度达95%</t>
  </si>
  <si>
    <t>15</t>
  </si>
  <si>
    <t>高效检测农村妇女两癌情况达到99%</t>
  </si>
  <si>
    <t>受监测两癌筛查农村妇女已达95%</t>
  </si>
  <si>
    <t>提前按量完成农村妇女两癌项目检测</t>
  </si>
  <si>
    <t>减少农村妇女两癌疾病恶化率，降低家庭支出</t>
  </si>
  <si>
    <t>控制成本达到预期</t>
  </si>
  <si>
    <t>为检测妇女疾病建立了长远发展，达到及时发现，及时治疗</t>
  </si>
  <si>
    <t xml:space="preserve">    孕前优生健康检查项目</t>
  </si>
  <si>
    <t>通过实施免费孕前优生健康检查项目，使符合政策计划怀孕的农村育龄夫妇（含流动人口）都能亨受到免费孕前优生健康检查服务</t>
  </si>
  <si>
    <t>通过实施免费孕前优生健康检测项目，本年度检测数量按目标检测数量达100%</t>
  </si>
  <si>
    <t>有效控制成本指标达100%</t>
  </si>
  <si>
    <t>群众满意度高达95%</t>
  </si>
  <si>
    <t>通过孕前优生健康检查，提高健康优生质量达到100%</t>
  </si>
  <si>
    <t>提倡健康优生，降低残疾、生理缺陷情况达100%</t>
  </si>
  <si>
    <t>孕前健康检查及时性高达100%</t>
  </si>
  <si>
    <t>孕前优生健康检测有提高社会生态效益</t>
  </si>
  <si>
    <t>在有效检测的同时，控制成本率较高</t>
  </si>
  <si>
    <t>孕前优生可持续发展较高</t>
  </si>
  <si>
    <t xml:space="preserve">    自愿免费婚前健康检查项目</t>
  </si>
  <si>
    <t>婚前医学检查健康教育宣传</t>
  </si>
  <si>
    <t>目标人数数上年基础上递增3%</t>
  </si>
  <si>
    <t>婚前医学检查项目实用率达到80%</t>
  </si>
  <si>
    <t>群众满意度达到95%</t>
  </si>
  <si>
    <t>19件民生实事中长期民生工程</t>
  </si>
  <si>
    <t>居民对婚前医学检查意识和相关知识知晓率逐步提高</t>
  </si>
  <si>
    <t>婚前医学检查健康教育宣传率≥80%</t>
  </si>
  <si>
    <t>提高居民生活质量达到90%</t>
  </si>
  <si>
    <t>婚前医学检查目标任务数完成率≥100%</t>
  </si>
  <si>
    <t>进一步提高保健意识、减少出生缺陷</t>
  </si>
  <si>
    <t>婚前医学检查质询、指导率100%</t>
  </si>
  <si>
    <t>资金到位率100%</t>
  </si>
  <si>
    <t>成本控制达到80%</t>
  </si>
  <si>
    <t>就业局</t>
  </si>
  <si>
    <t xml:space="preserve">  就业局</t>
  </si>
  <si>
    <t xml:space="preserve">    劳务开发工作经费</t>
  </si>
  <si>
    <t>农劳办主要办理全县农村劳动 力的摸底调查、劳动力的输出输入及培训等工作</t>
  </si>
  <si>
    <t>各项工作开展次数不少于1次</t>
  </si>
  <si>
    <t>群众满意度达98%以上</t>
  </si>
  <si>
    <t>提高劳动技能</t>
  </si>
  <si>
    <t>5万元</t>
  </si>
  <si>
    <t xml:space="preserve">    农民工技能大赛经费</t>
  </si>
  <si>
    <t>每年阿坝州劳务开发暨农民工工作领导小组办公室会组织开展一期农民工技能大赛或是美食比赛</t>
  </si>
  <si>
    <t>州农劳办组织开展一期农民工技能大赛或是美食比赛</t>
  </si>
  <si>
    <t>比赛次数不少于1次</t>
  </si>
  <si>
    <t>发扬勤俭节约精神</t>
  </si>
  <si>
    <t>提高比赛技能</t>
  </si>
  <si>
    <t>成本控制在10万元以内</t>
  </si>
  <si>
    <t>文化体育和旅游局</t>
  </si>
  <si>
    <t xml:space="preserve">  文化体育和旅游局</t>
  </si>
  <si>
    <t xml:space="preserve">    三馆一站免费开放县级配套经费</t>
  </si>
  <si>
    <t>三馆一站，免费开放240天以上</t>
  </si>
  <si>
    <t>300天</t>
  </si>
  <si>
    <t>免费开放覆盖率</t>
  </si>
  <si>
    <t>80%</t>
  </si>
  <si>
    <t>收益群众满意度80%</t>
  </si>
  <si>
    <t>90%</t>
  </si>
  <si>
    <t>环境优美、配套服务完善</t>
  </si>
  <si>
    <t>提高全民素质</t>
  </si>
  <si>
    <t>长期</t>
  </si>
  <si>
    <t>2021年度</t>
  </si>
  <si>
    <t>“三馆一站”免开成本</t>
  </si>
  <si>
    <t>免开保障资金10.12万元</t>
  </si>
  <si>
    <t>档案馆</t>
  </si>
  <si>
    <t xml:space="preserve">  档案馆</t>
  </si>
  <si>
    <t xml:space="preserve">    档案维护抢救费</t>
  </si>
  <si>
    <t>档案维护和抢救任务</t>
  </si>
  <si>
    <t>完成档案年度维护任务</t>
  </si>
  <si>
    <t>完成全年档案维护任务</t>
  </si>
  <si>
    <t>方便群众查阅档案信息</t>
  </si>
  <si>
    <t>方便群众查阅档案，为维护社会稳定做贡献</t>
  </si>
  <si>
    <t>提高公众满意度</t>
  </si>
  <si>
    <t>保证质量完成年度任务</t>
  </si>
  <si>
    <t>保质保量完成</t>
  </si>
  <si>
    <t>提高档案媒质保存质量。</t>
  </si>
  <si>
    <t>持续维护档案资料完善</t>
  </si>
  <si>
    <t>本年度</t>
  </si>
  <si>
    <t>厉行节约， 降低成本</t>
  </si>
  <si>
    <t>教育局</t>
  </si>
  <si>
    <t xml:space="preserve">  教育局</t>
  </si>
  <si>
    <t xml:space="preserve">    9+3免费职业教育外派教师经费</t>
  </si>
  <si>
    <t>确保藏区免费职业教育计划的胜利实施</t>
  </si>
  <si>
    <t>7人</t>
  </si>
  <si>
    <t>享受总人数</t>
  </si>
  <si>
    <t>学生和家长满意度</t>
  </si>
  <si>
    <t>项目如期完成，合格率</t>
  </si>
  <si>
    <t>项目按时完成期限</t>
  </si>
  <si>
    <t>使该项工作可持续执行</t>
  </si>
  <si>
    <t>教师满意度</t>
  </si>
  <si>
    <t>经费及时发放率</t>
  </si>
  <si>
    <t>人均成本</t>
  </si>
  <si>
    <t>11428元/人</t>
  </si>
  <si>
    <t xml:space="preserve">    包学习-教学质量检测费</t>
  </si>
  <si>
    <t>全面提高教学质量，促使教育飞速发展。</t>
  </si>
  <si>
    <t>受益学生</t>
  </si>
  <si>
    <t>10086人</t>
  </si>
  <si>
    <t>保质保量达标率</t>
  </si>
  <si>
    <t>受益教师大于或等于</t>
  </si>
  <si>
    <t>300人</t>
  </si>
  <si>
    <t>按期完成率</t>
  </si>
  <si>
    <t>项目完成年限</t>
  </si>
  <si>
    <t>年需要资金标准</t>
  </si>
  <si>
    <t>20万</t>
  </si>
  <si>
    <t xml:space="preserve">    高考、中考、体测、实验检测等经费</t>
  </si>
  <si>
    <t>顺利完成高考工作</t>
  </si>
  <si>
    <t>享受学生人数</t>
  </si>
  <si>
    <t>427人</t>
  </si>
  <si>
    <t>受益学生和社会满意度</t>
  </si>
  <si>
    <t>教师和家长满意度</t>
  </si>
  <si>
    <t>项目合格率</t>
  </si>
  <si>
    <t>学生满意度</t>
  </si>
  <si>
    <t>需要资金年标准</t>
  </si>
  <si>
    <t>25万</t>
  </si>
  <si>
    <t xml:space="preserve">    高中公用经费（含学费）-县配套</t>
  </si>
  <si>
    <t>改善办学条件、维持学校正常运转、减轻家长负担、提高国人素质、普及高中教育、提高入学率</t>
  </si>
  <si>
    <t>1132人</t>
  </si>
  <si>
    <t>社会满意度</t>
  </si>
  <si>
    <t>及时拨付</t>
  </si>
  <si>
    <t>生均年标准1210元</t>
  </si>
  <si>
    <t>1210元</t>
  </si>
  <si>
    <t>家长满意度</t>
  </si>
  <si>
    <t xml:space="preserve">    高中家庭经济困难学生资助-县级配套经费</t>
  </si>
  <si>
    <t>提高高中段学生入学率，减轻家长负担，使学生顺利完成学业</t>
  </si>
  <si>
    <t>资助学生总人数</t>
  </si>
  <si>
    <t>562人</t>
  </si>
  <si>
    <t>受益学生大于或等于</t>
  </si>
  <si>
    <t>660人</t>
  </si>
  <si>
    <t>项目按时保质保量完成</t>
  </si>
  <si>
    <t>享受学生占全部学生的比例</t>
  </si>
  <si>
    <t>大于或等于50%</t>
  </si>
  <si>
    <t>及时兑现、按期完成率</t>
  </si>
  <si>
    <t>及时兑现</t>
  </si>
  <si>
    <t>规定完成年限</t>
  </si>
  <si>
    <t>生均资助标准</t>
  </si>
  <si>
    <t>2000元/学年</t>
  </si>
  <si>
    <t xml:space="preserve">    高中免教材费及义教循环教材费-县级配套</t>
  </si>
  <si>
    <t>让九寨教育飞越发展，提高教师社会地位，全面促进十五年免费教育，积极落实各项政策。	96%</t>
  </si>
  <si>
    <t>享受学生人数占比</t>
  </si>
  <si>
    <t>1321人</t>
  </si>
  <si>
    <t>受益学生人数</t>
  </si>
  <si>
    <t>从往年完成情况来看，各项项目均有依有据，符合相关政策规定，保质保量完成</t>
  </si>
  <si>
    <t>促进教育的发展，可持续性</t>
  </si>
  <si>
    <t xml:space="preserve">项目均在当年全部完成	</t>
  </si>
  <si>
    <t>免教材费生均补助标准</t>
  </si>
  <si>
    <t>175元/学年</t>
  </si>
  <si>
    <t xml:space="preserve">    建档立卡中职、本专科学生省特别资助县级配套资金</t>
  </si>
  <si>
    <t>资助学生顺利完成学业，助学脱贫，减轻家长负担</t>
  </si>
  <si>
    <t>脱贫建档立卡学生资助总数</t>
  </si>
  <si>
    <t>280人</t>
  </si>
  <si>
    <t>受益学生总人数280人，社会、家长学生满意度</t>
  </si>
  <si>
    <t>101%</t>
  </si>
  <si>
    <t>按时完成，项目合格率</t>
  </si>
  <si>
    <t>项目完成年限1年内</t>
  </si>
  <si>
    <t>资助经费及时发放率</t>
  </si>
  <si>
    <t>中职学生生均资助标准</t>
  </si>
  <si>
    <t>1000元/学年</t>
  </si>
  <si>
    <t>本专科生均资助标准</t>
  </si>
  <si>
    <t>4000元/学年</t>
  </si>
  <si>
    <t xml:space="preserve">    九寨沟县贫困家庭资助金</t>
  </si>
  <si>
    <t>教育扶贫，让贫困家庭学生不因贫困而放弃学业，减轻家长负担。</t>
  </si>
  <si>
    <t>大于或等于600人</t>
  </si>
  <si>
    <t>受益学生人数，学生满意度</t>
  </si>
  <si>
    <t>项目按期完成，合格率</t>
  </si>
  <si>
    <t>项目在规定时间完成</t>
  </si>
  <si>
    <t>学前段生均资助标准</t>
  </si>
  <si>
    <t>500元/学年</t>
  </si>
  <si>
    <t>小初段生均资助标准</t>
  </si>
  <si>
    <t>高中段生均资助标准</t>
  </si>
  <si>
    <t xml:space="preserve">    临聘学前幼儿园辅导员购买劳务县级配套资金</t>
  </si>
  <si>
    <t>改善学前办学条件，补充学前教学力量，提高入学率</t>
  </si>
  <si>
    <t>受益学生和教师人数</t>
  </si>
  <si>
    <t>大于等于2000人</t>
  </si>
  <si>
    <t>年教师每人每月补助标准</t>
  </si>
  <si>
    <t>7664.64元</t>
  </si>
  <si>
    <t xml:space="preserve">    民族地区幼儿园保教费县级配套资金</t>
  </si>
  <si>
    <t>提高学前学生入学率，减轻家长负担，使更多孩子享受学前教育</t>
  </si>
  <si>
    <t>公用经费补助总人数</t>
  </si>
  <si>
    <t>2396人</t>
  </si>
  <si>
    <t>受益学生总数</t>
  </si>
  <si>
    <t>2308人</t>
  </si>
  <si>
    <t>按时完成率</t>
  </si>
  <si>
    <t>公用经费项目完成年限</t>
  </si>
  <si>
    <t>生均补助标准</t>
  </si>
  <si>
    <t>1200元/学年</t>
  </si>
  <si>
    <t xml:space="preserve">    学前公用经费-县配套资金</t>
  </si>
  <si>
    <t>改善办学条件，减轻家长负担</t>
  </si>
  <si>
    <t>2058人全部享受</t>
  </si>
  <si>
    <t>各项质量合格率</t>
  </si>
  <si>
    <t>规定年限内完成率</t>
  </si>
  <si>
    <t>生均年标准</t>
  </si>
  <si>
    <t>500元</t>
  </si>
  <si>
    <t xml:space="preserve">    义务教育阶段实施营养餐改善计划县级配套专用材料经费</t>
  </si>
  <si>
    <t>提高学生身体素质,让学生能健康成长,减轻家长负担</t>
  </si>
  <si>
    <t>享受学生总人数</t>
  </si>
  <si>
    <t>6374人</t>
  </si>
  <si>
    <t>6572人</t>
  </si>
  <si>
    <t>学生和学生家长满意度</t>
  </si>
  <si>
    <t>从往年完成情况来看，均有依有据，符合相关政策规定，保质保量完成,食品安全达标率</t>
  </si>
  <si>
    <t>享受学生占全部学生比例</t>
  </si>
  <si>
    <t>项目按时完成及时兑现率</t>
  </si>
  <si>
    <t>营养餐生均补助标准</t>
  </si>
  <si>
    <t>760元/学年</t>
  </si>
  <si>
    <t xml:space="preserve">    营养餐膳食地方试点学校县级配套资金</t>
  </si>
  <si>
    <t>促使试点学校学生健康成长，提高身体素质，改善营养状态</t>
  </si>
  <si>
    <t>试点学校享受补助总人数</t>
  </si>
  <si>
    <t>1408人</t>
  </si>
  <si>
    <t>减轻家长负担，创造社会经济</t>
  </si>
  <si>
    <t>提高满意度</t>
  </si>
  <si>
    <t>膳食补助食品合格率</t>
  </si>
  <si>
    <t>受益学生总人数</t>
  </si>
  <si>
    <t>1417人</t>
  </si>
  <si>
    <t>及时发放兑现率</t>
  </si>
  <si>
    <t>膳食补助年限内完成</t>
  </si>
  <si>
    <t>是否超生均县级配套补助标准</t>
  </si>
  <si>
    <t>0.32元</t>
  </si>
  <si>
    <t xml:space="preserve">    幼儿园午餐补助县级配套费</t>
  </si>
  <si>
    <t>提高学前幼儿身体素质，改善学生营养状态，减轻家长负担</t>
  </si>
  <si>
    <t>享受学生总数</t>
  </si>
  <si>
    <t>学生及家长满意度</t>
  </si>
  <si>
    <t>午餐补助食品安全达标率</t>
  </si>
  <si>
    <t>午餐补助项目年限</t>
  </si>
  <si>
    <t>及时兑现发放率</t>
  </si>
  <si>
    <t>午餐补助生均标准</t>
  </si>
  <si>
    <t>760元/年</t>
  </si>
  <si>
    <t>经济信息中心</t>
  </si>
  <si>
    <t xml:space="preserve">  经济信息中心</t>
  </si>
  <si>
    <t xml:space="preserve">    县级储备粮费用</t>
  </si>
  <si>
    <t>保障县级储备粮工作顺利开展</t>
  </si>
  <si>
    <t>资金到位情况</t>
  </si>
  <si>
    <t>30</t>
  </si>
  <si>
    <t>确保我县在任何突发事件期间粮食供应工作不断档、脱销、供应充足</t>
  </si>
  <si>
    <t>20</t>
  </si>
  <si>
    <t>保障县级储备粮工作开展</t>
  </si>
  <si>
    <t>稳定我县的粮食市场</t>
  </si>
  <si>
    <t>2021年全年</t>
  </si>
  <si>
    <t xml:space="preserve">    应急物资储备库费用</t>
  </si>
  <si>
    <t>保障应急物资储备工作顺利开展</t>
  </si>
  <si>
    <t>保障应急物资储备开展</t>
  </si>
  <si>
    <t>资金使用率</t>
  </si>
  <si>
    <t>大录乡政府</t>
  </si>
  <si>
    <t xml:space="preserve">  大录乡政府</t>
  </si>
  <si>
    <t xml:space="preserve">    伙食补助费</t>
  </si>
  <si>
    <t>确保基层后勤保障能力，提升干部职工工作积极性</t>
  </si>
  <si>
    <t>乡镇伙食团日常支出</t>
  </si>
  <si>
    <t>12万元</t>
  </si>
  <si>
    <t>保障食堂运转</t>
  </si>
  <si>
    <t>厉行节约</t>
  </si>
  <si>
    <t>职工满意</t>
  </si>
  <si>
    <t>保障职工食堂运转</t>
  </si>
  <si>
    <t>保障伙食团正常运转</t>
  </si>
  <si>
    <t>解决基层干部后顾之忧，提高干部工作积极性</t>
  </si>
  <si>
    <t>提高干部职工满意度</t>
  </si>
  <si>
    <t>2021全年</t>
  </si>
  <si>
    <t>提高办事效率，加快和谐社会构建</t>
  </si>
  <si>
    <t>使乡伙食团持续运转</t>
  </si>
  <si>
    <t>伙食团日常柴米油盐开支</t>
  </si>
  <si>
    <t>占总资金的50%</t>
  </si>
  <si>
    <t>其他单位检查人员伙食团</t>
  </si>
  <si>
    <t>就餐费用占资金的30%</t>
  </si>
  <si>
    <t>伙食团硬件设施更换</t>
  </si>
  <si>
    <t>占资金总额的20%</t>
  </si>
  <si>
    <t xml:space="preserve">    基层组织和公共服务运行经费</t>
  </si>
  <si>
    <t>完成各村全年基础设施建设及办公日常经费的开支</t>
  </si>
  <si>
    <t>各村日常办公运转</t>
  </si>
  <si>
    <t>2万元/年</t>
  </si>
  <si>
    <t>保障各村事务正常运行。完善村内基础设施建设，促进新农村建设，增加农村竞争力。</t>
  </si>
  <si>
    <t>保障各村事务正常运行</t>
  </si>
  <si>
    <t>群众调查满意度</t>
  </si>
  <si>
    <t>各村基层组织活动的开展，包括三八节/建党节等</t>
  </si>
  <si>
    <t>保障各村基础设施建设及日常办公开支的正常运转</t>
  </si>
  <si>
    <t>各村基础设施建设</t>
  </si>
  <si>
    <t>7万元</t>
  </si>
  <si>
    <t>提高农村竞争力。</t>
  </si>
  <si>
    <t>提高村级办公效率</t>
  </si>
  <si>
    <t>保障各村日常办公开支的正常运转</t>
  </si>
  <si>
    <t>改变村容村貌,提升生态保护</t>
  </si>
  <si>
    <t>改善村容村貌,提升生态环境质量</t>
  </si>
  <si>
    <t>保障基层组织文化活动丰富</t>
  </si>
  <si>
    <t>对全村可持续发展做到资金保障，项目开发围绕环境可持续发展开展</t>
  </si>
  <si>
    <t>使各村可持续发展</t>
  </si>
  <si>
    <t>完善农村基础设施建设</t>
  </si>
  <si>
    <t>1奶奶</t>
  </si>
  <si>
    <t>日常办公开支。</t>
  </si>
  <si>
    <t>2万元</t>
  </si>
  <si>
    <t>基层组织活动开展。</t>
  </si>
  <si>
    <t>基础设施建设。</t>
  </si>
  <si>
    <t>玉瓦乡政府</t>
  </si>
  <si>
    <t xml:space="preserve">  玉瓦乡政府</t>
  </si>
  <si>
    <t>2021年后勤保障</t>
  </si>
  <si>
    <t>10万元</t>
  </si>
  <si>
    <t>有力节约其余经济指标</t>
  </si>
  <si>
    <t>保证采购的食品保质保量</t>
  </si>
  <si>
    <t>解决基层干部后顾之忧</t>
  </si>
  <si>
    <t>保证食用的食品质量</t>
  </si>
  <si>
    <t>解决基层干部饮食健康</t>
  </si>
  <si>
    <t>该项目可持续性</t>
  </si>
  <si>
    <t>各村实际出发，提升村办公能力，保障村级各项事务开展</t>
  </si>
  <si>
    <t>8个村全覆盖</t>
  </si>
  <si>
    <t>每村11万元/年</t>
  </si>
  <si>
    <t>村寨发展依托，保障村级各项事务开展</t>
  </si>
  <si>
    <t>满意度</t>
  </si>
  <si>
    <t>保障村级各项事务开展</t>
  </si>
  <si>
    <t>保障各村事务正常运行，促进社会和谐发展</t>
  </si>
  <si>
    <t>保障村级建设工作开展</t>
  </si>
  <si>
    <t>提升办公环境</t>
  </si>
  <si>
    <t>2021年</t>
  </si>
  <si>
    <t>持续发展</t>
  </si>
  <si>
    <t>88万元（每村11万）</t>
  </si>
  <si>
    <t>黑河镇政府</t>
  </si>
  <si>
    <t xml:space="preserve">  黑河镇政府</t>
  </si>
  <si>
    <t xml:space="preserve">    伙食补助</t>
  </si>
  <si>
    <t>确保基层后勤保障能力</t>
  </si>
  <si>
    <t>20万元</t>
  </si>
  <si>
    <t>解决基层干部后顾之忧，有力的保障了后勤</t>
  </si>
  <si>
    <t>2021年黑河镇人民政府后勤保障</t>
  </si>
  <si>
    <t>有力的保障基层组织活动和公共服务运行</t>
  </si>
  <si>
    <t>有力的保障了我镇13个行政村的基层组织活动和公共服务运行</t>
  </si>
  <si>
    <t>提升了各村公共维护设施等条件</t>
  </si>
  <si>
    <t>百姓满意度</t>
  </si>
  <si>
    <t>有效开展各行政村的公共运行和日常工作的进行</t>
  </si>
  <si>
    <t>提升各村百姓生活的幸福感和社会满意度</t>
  </si>
  <si>
    <t>2021年全年有力的保障基层组织活动和公共服务运行</t>
  </si>
  <si>
    <t>有效保护各村生态效益</t>
  </si>
  <si>
    <t>资金有效到各村，专款专用</t>
  </si>
  <si>
    <t>具有可持续性</t>
  </si>
  <si>
    <t>漳扎镇政府</t>
  </si>
  <si>
    <t xml:space="preserve">  漳扎镇政府</t>
  </si>
  <si>
    <t>村党组织正常开展活动、村公共服务运行维护和办公运转。</t>
  </si>
  <si>
    <t>每村11万元，每个社区8万元。</t>
  </si>
  <si>
    <t>175万元</t>
  </si>
  <si>
    <t>创建优美环境,吸引游客。</t>
  </si>
  <si>
    <t>改善环境，吸引游客，提高居民经济收入</t>
  </si>
  <si>
    <t>村务经费使用阳光公开,使群众满意。</t>
  </si>
  <si>
    <t>严格执行村财务管理制度</t>
  </si>
  <si>
    <t>严格按照资金管理办法，保证资金安全</t>
  </si>
  <si>
    <t>保障各村正常运转</t>
  </si>
  <si>
    <t>严格按照经费管理办法使用资金</t>
  </si>
  <si>
    <t>定期组织群众打扫公共区域环境卫生,保护生活环境。</t>
  </si>
  <si>
    <t>村务经费使用阳光公开,2021年12月底完成支付。</t>
  </si>
  <si>
    <t>持续开展村级活动，维护公共设施，为村民提供良好的生活环境。</t>
  </si>
  <si>
    <t>村基础设施环境卫生等公益事业项目建设完善</t>
  </si>
  <si>
    <t>厉行节约，确保每村正常运转</t>
  </si>
  <si>
    <t xml:space="preserve">    漳扎镇行政中心后勤服务费</t>
  </si>
  <si>
    <t>按季度拨付后勤保障经费,共计90.24万元。</t>
  </si>
  <si>
    <t>90万元</t>
  </si>
  <si>
    <t>保障行政中心工作人员后勤,开展好各项工作,为旅游业带来经济效益。</t>
  </si>
  <si>
    <t>开展好各项工作，为旅游业带来经济利益</t>
  </si>
  <si>
    <t>保障行政中心工作人员后勤，令职工满意</t>
  </si>
  <si>
    <t>保障职工的日常生活，保障后勤，让职工将更好的状态投入工作中。</t>
  </si>
  <si>
    <t>做好后勤保障，使职工更好的投入到工作中</t>
  </si>
  <si>
    <t>2021年后勤保障工作按时完成。</t>
  </si>
  <si>
    <t>完善管理制度,建立长效机制。</t>
  </si>
  <si>
    <t>建立长效机制，使各项工作持续开展</t>
  </si>
  <si>
    <t>后勤保障经费共计90.24万元。</t>
  </si>
  <si>
    <t xml:space="preserve">    漳扎镇食堂伙食补助费用</t>
  </si>
  <si>
    <t>确保镇伙食团正常运行。</t>
  </si>
  <si>
    <t>伙食经费预计共90万元。</t>
  </si>
  <si>
    <t>预计共90万元</t>
  </si>
  <si>
    <t>使职工满意。</t>
  </si>
  <si>
    <t>提高职工满意度</t>
  </si>
  <si>
    <t>确保食品安全健康。</t>
  </si>
  <si>
    <t>保质保量</t>
  </si>
  <si>
    <t>长期保障职工伙食。</t>
  </si>
  <si>
    <t>使镇伙食团持续运转</t>
  </si>
  <si>
    <t>2021年12月完成支付。</t>
  </si>
  <si>
    <t>经费控制在90万元</t>
  </si>
  <si>
    <t>白河乡政府</t>
  </si>
  <si>
    <t xml:space="preserve">  白河乡政府</t>
  </si>
  <si>
    <t>乡伙食团日常开支</t>
  </si>
  <si>
    <t>按实际发生数</t>
  </si>
  <si>
    <t>保障职工食堂正常运转</t>
  </si>
  <si>
    <t>伙食团硬件设施设备更换支出</t>
  </si>
  <si>
    <t>解决基层干部后顾之忧，提高职工工作积极性</t>
  </si>
  <si>
    <t>伙食团日常开支占60%</t>
  </si>
  <si>
    <t>6万元</t>
  </si>
  <si>
    <t>其他单位检查人员就餐占20%</t>
  </si>
  <si>
    <t>伙食团硬件设施更换20%</t>
  </si>
  <si>
    <t>保证村党组织正常开展活动，村公共服务运行维护和办公运转</t>
  </si>
  <si>
    <t>完成5个行政村公共运行服务和办公运转</t>
  </si>
  <si>
    <t>77万元</t>
  </si>
  <si>
    <t>保障各村事务正常运行，完善各村基础设施设备，促进新农村建设</t>
  </si>
  <si>
    <t>群众满意</t>
  </si>
  <si>
    <t>保障各村日常办公正常运转</t>
  </si>
  <si>
    <t>维修维护公共基础设施，促进新农村发展</t>
  </si>
  <si>
    <t>保障各村事务正常运行.促进社会和谐发展</t>
  </si>
  <si>
    <t>保障基层组织文化活动开展</t>
  </si>
  <si>
    <t>提升村容村貌，改善环境</t>
  </si>
  <si>
    <t>维修维护村基础设施设备</t>
  </si>
  <si>
    <t xml:space="preserve">保障各村事务正常运行，完善各村基础设施设备，促进新农村建设
</t>
  </si>
  <si>
    <t>日常办公开支每个村2万元</t>
  </si>
  <si>
    <t>每村2万元/年</t>
  </si>
  <si>
    <t>基础组织活动开展每个村2万元</t>
  </si>
  <si>
    <t xml:space="preserve">维护村基础设施7万元 </t>
  </si>
  <si>
    <t>每村7万元/年</t>
  </si>
  <si>
    <t>永和乡政府</t>
  </si>
  <si>
    <t xml:space="preserve">  永和乡政府</t>
  </si>
  <si>
    <t>根据下达预算的批复及时将村务经费划拨到各村专户，主要用于村内的各项开支，包括环境卫生人员工资、日常办公经</t>
  </si>
  <si>
    <t>保障我乡7各村基层公共运行维护活动</t>
  </si>
  <si>
    <t>提升设施维护各村</t>
  </si>
  <si>
    <t>有效开展各村日常活动</t>
  </si>
  <si>
    <t>提升各村百姓幸福感。</t>
  </si>
  <si>
    <t>提高各村村民幸福感</t>
  </si>
  <si>
    <t>保护各村生态效益</t>
  </si>
  <si>
    <t>专款专用</t>
  </si>
  <si>
    <t>厉行节约,做到专款专用</t>
  </si>
  <si>
    <t xml:space="preserve">    永和乡伙食补助</t>
  </si>
  <si>
    <t>伙食团日常柴米油盐等开支</t>
  </si>
  <si>
    <t>占总资金的70%</t>
  </si>
  <si>
    <t>就餐费用占资金的20%</t>
  </si>
  <si>
    <t>占资金总额的10%</t>
  </si>
  <si>
    <t>保华乡政府</t>
  </si>
  <si>
    <t xml:space="preserve">  保华乡政府</t>
  </si>
  <si>
    <t>保证干部职工就餐有序，安全进食</t>
  </si>
  <si>
    <t>提高干部职工生活幸福感和满意度</t>
  </si>
  <si>
    <t>2020年后勤保障</t>
  </si>
  <si>
    <t>维持乡伙食团正常运转</t>
  </si>
  <si>
    <t>完成好各项村级事业、保障村级正常运行</t>
  </si>
  <si>
    <t>强化干部队伍建设</t>
  </si>
  <si>
    <t>55万元</t>
  </si>
  <si>
    <t>运用于村级各项活动及运行</t>
  </si>
  <si>
    <t>加强基层党组织建设</t>
  </si>
  <si>
    <t>提高基层党组织服务群众能力</t>
  </si>
  <si>
    <t>提高各村服务群众能力</t>
  </si>
  <si>
    <t>加强村级治理，为乡村振兴提供组织保障</t>
  </si>
  <si>
    <t>不断提升基层党组织服务理念</t>
  </si>
  <si>
    <t>双河镇政府</t>
  </si>
  <si>
    <t xml:space="preserve">  双河镇人民政府</t>
  </si>
  <si>
    <t>乡镇伙食团日常开支</t>
  </si>
  <si>
    <t>按实际发生额支付</t>
  </si>
  <si>
    <t>解决基层干部后顾之忧，提高干部职工工作积极性</t>
  </si>
  <si>
    <t>4万元</t>
  </si>
  <si>
    <t>保证村党组织正常开展活动、村公共服务运行维护和办公运转</t>
  </si>
  <si>
    <t>完成14个行政村村公共运行服务运行和办公运转</t>
  </si>
  <si>
    <t>154万元</t>
  </si>
  <si>
    <t>维修维护公共基础设施，促进新农村建设</t>
  </si>
  <si>
    <t>提高村级办公效率，提升服务群众能力</t>
  </si>
  <si>
    <t>提升村容村貌,改善环境</t>
  </si>
  <si>
    <t>日常办公开支每村2万元</t>
  </si>
  <si>
    <t>基层组织活动开展每村2万元</t>
  </si>
  <si>
    <t>维护维护村基础设施7万元</t>
  </si>
  <si>
    <t>勿角镇政府</t>
  </si>
  <si>
    <t xml:space="preserve">  勿角乡政府</t>
  </si>
  <si>
    <t xml:space="preserve">    伙食补助经费</t>
  </si>
  <si>
    <t>解决基层职工后顾之忧</t>
  </si>
  <si>
    <t>提升职工认可度、满意度</t>
  </si>
  <si>
    <t>确保单位有效运转，项目可持续时间长</t>
  </si>
  <si>
    <t>成本节约率为0%，无超支情况</t>
  </si>
  <si>
    <t>厉行节约，不发生超支情况</t>
  </si>
  <si>
    <t>完成好各项村级事业</t>
  </si>
  <si>
    <t>确保各行政村村公共运行服务运行和办公运转</t>
  </si>
  <si>
    <t>110万元</t>
  </si>
  <si>
    <t>郭元乡政府</t>
  </si>
  <si>
    <t xml:space="preserve">  郭元乡政府</t>
  </si>
  <si>
    <t xml:space="preserve">    伙食团补助经费</t>
  </si>
  <si>
    <t>为全乡干部职工及工作队员等提供良好的后勤保障能，提升干部职工工作积极性及工作干劲，全面推进各项工作有序发展</t>
  </si>
  <si>
    <t>完保障乡伙食团以及青龙村青龙桥防疫期间的食堂的正常运行</t>
  </si>
  <si>
    <t>提高干部满意度</t>
  </si>
  <si>
    <t>高质量、安全、卫生提供良好的食物，保障干部职工日常正常需求</t>
  </si>
  <si>
    <t>解决基层职工后顾之忧，提升干部职工工作积极性</t>
  </si>
  <si>
    <t>提高干部职工作工积极性</t>
  </si>
  <si>
    <t>维护良好的社会环境，促进乡、卡点的有序共同发展</t>
  </si>
  <si>
    <t>促进社会和谐发展</t>
  </si>
  <si>
    <t>10万元/年</t>
  </si>
  <si>
    <t>抵制铺张浪费</t>
  </si>
  <si>
    <t>持续维护好乡伙食团及卡点伙食团的正常运行</t>
  </si>
  <si>
    <t>保障乡伙食团可持续运转</t>
  </si>
  <si>
    <t>从各村实际出发，提升村级办公能力及服务水平。将村级建设及服务水平推向更好的台阶</t>
  </si>
  <si>
    <t>对辖区内9个村进行全覆盖</t>
  </si>
  <si>
    <t>99万元</t>
  </si>
  <si>
    <t>以村寨发展为依托，提升各村寨基础设施建设，保障各村村务正常运行</t>
  </si>
  <si>
    <t>提高各村经济收入</t>
  </si>
  <si>
    <t>群众满意度较高</t>
  </si>
  <si>
    <t>满意度达100%</t>
  </si>
  <si>
    <t>高质量推进各村基层组织发展及公共服务运行建设等工作</t>
  </si>
  <si>
    <t>保质保量完成各项工作</t>
  </si>
  <si>
    <t>做好群众家门口的代办事务服务点，让群众不出村就能办事事、办完事</t>
  </si>
  <si>
    <t>维护社会和谐稳定</t>
  </si>
  <si>
    <t>因地制宜，维护生态发展</t>
  </si>
  <si>
    <t>每个村11万元，共计99万元</t>
  </si>
  <si>
    <t>抵制铺张浪费，提高资金效益</t>
  </si>
  <si>
    <t>持续建设村寨发展，提升社会办公环境</t>
  </si>
  <si>
    <t>促使各村可持续发展</t>
  </si>
  <si>
    <t>草地乡政府</t>
  </si>
  <si>
    <t xml:space="preserve">  草地乡政府</t>
  </si>
  <si>
    <t xml:space="preserve">    伙食团补助</t>
  </si>
  <si>
    <t>保障乡食堂正常运行</t>
  </si>
  <si>
    <t>安全、卫生提供食物，保障职工正常需求</t>
  </si>
  <si>
    <t>维护好乡伙食团持续开展</t>
  </si>
  <si>
    <t>促使乡伙食团持续运转</t>
  </si>
  <si>
    <t>严格控制成本，抵制铺张浪费</t>
  </si>
  <si>
    <t>3村全覆盖</t>
  </si>
  <si>
    <t>33万元</t>
  </si>
  <si>
    <t>村寨发展诶依托，保障村级各项事务开展</t>
  </si>
  <si>
    <t>保障村级各项事务开展，提高各村经济收入</t>
  </si>
  <si>
    <t>群众满意度提高</t>
  </si>
  <si>
    <t>33万元（每村11万）</t>
  </si>
  <si>
    <t>加强资金管理，确保自己发挥应有的效益</t>
  </si>
  <si>
    <t>南坪镇政府</t>
  </si>
  <si>
    <t xml:space="preserve">  九寨沟县南坪镇人民政府</t>
  </si>
  <si>
    <t>伙食保障经费</t>
  </si>
  <si>
    <t>35万元</t>
  </si>
  <si>
    <t>能良好的提高行政工作效率</t>
  </si>
  <si>
    <t>提高工作效率，促进社会和谐发展</t>
  </si>
  <si>
    <t>保障村（社区）党组织正常开展活动、村（社区）公共服务运行维护和办公运转。</t>
  </si>
  <si>
    <t>保障25个村、3个社区的正常运转</t>
  </si>
  <si>
    <t>25个村、3个社区</t>
  </si>
  <si>
    <t>保障党组织正常开展活动</t>
  </si>
  <si>
    <t>促进各村增产增收</t>
  </si>
  <si>
    <t>基层组织活动</t>
  </si>
  <si>
    <t>保障正常办公运转</t>
  </si>
  <si>
    <t>公共服务运维</t>
  </si>
  <si>
    <t>保障村级事务正常运转</t>
  </si>
  <si>
    <t>日常办公运转</t>
  </si>
  <si>
    <t>每年工作开展</t>
  </si>
  <si>
    <t>每个村11万、社区8万</t>
  </si>
  <si>
    <t>财政局</t>
  </si>
  <si>
    <t xml:space="preserve">  财政局</t>
  </si>
  <si>
    <t xml:space="preserve">    UKEY升级</t>
  </si>
  <si>
    <t>保障预算单位工作开展</t>
  </si>
  <si>
    <t xml:space="preserve">    建立预算绩效管理信息系统</t>
  </si>
  <si>
    <t>全县实施预算绩效管理信息系统</t>
  </si>
  <si>
    <t>全县预算单位83个</t>
  </si>
  <si>
    <t>100</t>
  </si>
  <si>
    <t>保证各预算单位顺利开展绩效评价工作</t>
  </si>
  <si>
    <t>各预算单位使用方便、快捷</t>
  </si>
  <si>
    <t>&gt;95</t>
  </si>
  <si>
    <t>信息系统使用正常、畅通</t>
  </si>
  <si>
    <t>提高资金使用效率</t>
  </si>
  <si>
    <t>2021年12月完成</t>
  </si>
  <si>
    <t xml:space="preserve">    委托业务费</t>
  </si>
  <si>
    <t>加强预算监督管理，保障财政资金安全高效</t>
  </si>
  <si>
    <t>完成全县财政支出绩效评价50个项目</t>
  </si>
  <si>
    <t>&gt;98%</t>
  </si>
  <si>
    <t>保障财政资金安全高效</t>
  </si>
  <si>
    <t>2021年完成2020以前财政支出绩效评价及工程项目预算评审、变更、财务决算等工作</t>
  </si>
  <si>
    <t>2021年完成2020以前财政支出绩效评价及工程项目预算评审、变更、财务决算等工作预算经费200万</t>
  </si>
  <si>
    <t>统计局</t>
  </si>
  <si>
    <t xml:space="preserve">  统计局</t>
  </si>
  <si>
    <t xml:space="preserve">    第七次全国人口普查工作经费</t>
  </si>
  <si>
    <t>开展第七次全国人口普查</t>
  </si>
  <si>
    <t>向社会提供公共服务</t>
  </si>
  <si>
    <t>为国家发展提供基础数据，促进经济社会全面发展</t>
  </si>
  <si>
    <t>完成2020年人口普查工作</t>
  </si>
  <si>
    <t>按政策缩减人口普查工作运行成本</t>
  </si>
  <si>
    <t>77.06万元</t>
  </si>
  <si>
    <t>民政局</t>
  </si>
  <si>
    <t xml:space="preserve">  民政局</t>
  </si>
  <si>
    <t xml:space="preserve">    城乡居民临时生活救助</t>
  </si>
  <si>
    <t>强化临时救助的应急性、过渡性、补充性及衔接性，促进其工作公开、公平、公正。</t>
  </si>
  <si>
    <t>申报、审批、实施、验收进行全程管理监督，并遵循统一调控、专款专用、权责分明、公开透明的原则</t>
  </si>
  <si>
    <t>按照实际发生情况进行救助</t>
  </si>
  <si>
    <t>因家庭成员突发重大疾病，医疗费用负担过重，导致基本生活暂时出现严重困难的家庭；因家庭成员身患疾病</t>
  </si>
  <si>
    <t>减轻城乡居民家庭经济负担</t>
  </si>
  <si>
    <t>解决家庭临时性生活困难，渡过难关。</t>
  </si>
  <si>
    <t>维护社会稳定</t>
  </si>
  <si>
    <t>及时救助</t>
  </si>
  <si>
    <t>促进社会可持续发展</t>
  </si>
  <si>
    <t>临时救助资金实行专项管理，专账核算，专款专用，</t>
  </si>
  <si>
    <t>加强资金管理，做到专款专用</t>
  </si>
  <si>
    <t xml:space="preserve">    城乡居民最低生活保障资金</t>
  </si>
  <si>
    <t>保障对象全面实现动态管理下的应保尽保，保障补差水平不断提高，使低保对象基本生活得到有效保障，切实维护困难群众基本生活权益。</t>
  </si>
  <si>
    <t>困难群众救助资金主要用于符合四川省困难群众工作规程规定的申请对象和家庭。</t>
  </si>
  <si>
    <t>符合条件的困难群众</t>
  </si>
  <si>
    <t>城乡低保专项资金的补助使困难家庭生活得到了基本保障，</t>
  </si>
  <si>
    <t>减轻困难群众经济负担</t>
  </si>
  <si>
    <t>非常满意</t>
  </si>
  <si>
    <t>低保金以户为单位，按照家庭人均收入低于现行低保标准，实行差额发放，以户为单位已通过“一卡通”全面兑现到位。</t>
  </si>
  <si>
    <t>通过“一卡通”发放，确保发放对象精准无误</t>
  </si>
  <si>
    <t>一是低保对象生活水平稳步提升；二是全县共有受益建档立卡贫困人口1920人。</t>
  </si>
  <si>
    <t>做到专户管理、专款专用，低保资金发放严格实行社会化放发模式，低保金按季度或按月发放都按时足额打入低保对象卡中</t>
  </si>
  <si>
    <t>发挥着兜底的特殊功能，在惠民生、解民忧、保稳定、促和谐等方面起到了应有的作用。</t>
  </si>
  <si>
    <t>城镇低保每人每月540元，农村低保每人每月350元低保金以户为单位，实行差额发放。月人均水平明显提高。</t>
  </si>
  <si>
    <t>城镇低保每人每月540元，农村低保每人每月350元</t>
  </si>
  <si>
    <t xml:space="preserve">    高龄津贴</t>
  </si>
  <si>
    <t>为全县1232名高龄老人发放敬老金，敬老金实行季度发放制</t>
  </si>
  <si>
    <t>1232位高龄老人</t>
  </si>
  <si>
    <t>1232人</t>
  </si>
  <si>
    <t>进一步增进老年人福祉，确保老年人共享全面建成小康社会新成果</t>
  </si>
  <si>
    <t>增加老年人经济收入</t>
  </si>
  <si>
    <t>提高老年人生活质量</t>
  </si>
  <si>
    <t>让老年人过上高质量的晚年生活</t>
  </si>
  <si>
    <t>提高老年人生活质量，维护社会稳定</t>
  </si>
  <si>
    <t>及时兑现生活补助资金</t>
  </si>
  <si>
    <t>加大力度,继续为高龄老年人的晚年生活质量服务</t>
  </si>
  <si>
    <t>89.02万元</t>
  </si>
  <si>
    <t>按标准及时发放给受益对象</t>
  </si>
  <si>
    <t xml:space="preserve">    换届选举工作经费</t>
  </si>
  <si>
    <t>主要用于选票、选民证、选举手册制作、宣传费、培训费、燃油费等。</t>
  </si>
  <si>
    <t>全县所有行政村</t>
  </si>
  <si>
    <t>维护社会稳定，促进社会和谐发展</t>
  </si>
  <si>
    <t>满意度达95%以上</t>
  </si>
  <si>
    <t>促进各村可持续发展</t>
  </si>
  <si>
    <t>2020-2021年</t>
  </si>
  <si>
    <t>38万元</t>
  </si>
  <si>
    <t xml:space="preserve">    监督委员会成员工资</t>
  </si>
  <si>
    <t>监督村两委按政策履行职责</t>
  </si>
  <si>
    <t>120个行政村的330人</t>
  </si>
  <si>
    <t>120个行政村330人</t>
  </si>
  <si>
    <t>使监督起到作用，让党和政府的决策有力推进</t>
  </si>
  <si>
    <t>120个行政村的330人，及时兑现村监督委员会工资，使其发挥好职能</t>
  </si>
  <si>
    <t>充分发挥职能，及时兑现</t>
  </si>
  <si>
    <t>充分发挥职能，全面促进社会和谐发展</t>
  </si>
  <si>
    <t>及时兑现村监督委员会工资，使其发挥好职能</t>
  </si>
  <si>
    <t>使各行政村可持续发展</t>
  </si>
  <si>
    <t>28.6万元</t>
  </si>
  <si>
    <t xml:space="preserve">    精压干部补助</t>
  </si>
  <si>
    <t>精压干部补助</t>
  </si>
  <si>
    <t>精压干部23人</t>
  </si>
  <si>
    <t>23人</t>
  </si>
  <si>
    <t>提高老人生活水平</t>
  </si>
  <si>
    <t>提高受益对象生活水平</t>
  </si>
  <si>
    <t>及时兑现补助</t>
  </si>
  <si>
    <t>按时保质保量</t>
  </si>
  <si>
    <t>生活水平有所提高</t>
  </si>
  <si>
    <t>11.04万元</t>
  </si>
  <si>
    <t xml:space="preserve">    敬老院床位保险费用</t>
  </si>
  <si>
    <t>为敬老院55位特困人员购买床位保险</t>
  </si>
  <si>
    <t>55人</t>
  </si>
  <si>
    <t>确保特困人员健康</t>
  </si>
  <si>
    <t>提高特困人员生活质量</t>
  </si>
  <si>
    <t>为敬老院55为特困人员购买床位保险</t>
  </si>
  <si>
    <t>减少特困人员事故医疗</t>
  </si>
  <si>
    <t>减少社会不稳定因素</t>
  </si>
  <si>
    <t>持续维护社会和谐稳定</t>
  </si>
  <si>
    <t>1.65万元</t>
  </si>
  <si>
    <t>1.65晚宴</t>
  </si>
  <si>
    <t xml:space="preserve">    敬老院运行费和临时加班补助</t>
  </si>
  <si>
    <t>推进敬老院日常工作经费</t>
  </si>
  <si>
    <t>全年日常工作的开展</t>
  </si>
  <si>
    <t>日常工作顺利开展</t>
  </si>
  <si>
    <t>提高敬老院服务质量</t>
  </si>
  <si>
    <t>解决日常工作顺利开展</t>
  </si>
  <si>
    <t>不断提升服务质量水平</t>
  </si>
  <si>
    <t>维持敬老院持续发展</t>
  </si>
  <si>
    <t>30万元</t>
  </si>
  <si>
    <t xml:space="preserve">    困难残疾人生活保障</t>
  </si>
  <si>
    <t>残疾人全年护理补贴发放，基本解决残疾人生活困难</t>
  </si>
  <si>
    <t>完成760个困难残疾人的生活补助资金发放</t>
  </si>
  <si>
    <t>760人</t>
  </si>
  <si>
    <t>一定程度上解决了残疾人的生活困难和长期护理困难，保障了残疾人基本的生存生活权益。</t>
  </si>
  <si>
    <t>提高残疾人生活水平</t>
  </si>
  <si>
    <t>加强与相关部门沟通协作，不断加强动态管理力度，</t>
  </si>
  <si>
    <t>缓解困难残疾人生活困难,生活水平稳步提升；</t>
  </si>
  <si>
    <t>按按月发放都按时足额打入低保对象卡中，</t>
  </si>
  <si>
    <t>不断改善困难残疾人生活难</t>
  </si>
  <si>
    <t>不断提高残疾人生活水平</t>
  </si>
  <si>
    <t>资金实行专项管理制度，加强监督检查，坚持专账核算，确保专款专用、按时发放</t>
  </si>
  <si>
    <t>及时按月发放，做好专款专用</t>
  </si>
  <si>
    <t xml:space="preserve">    离任村干部补助</t>
  </si>
  <si>
    <t>主要用于离任村干部补助465人生活补助及体检费用</t>
  </si>
  <si>
    <t>主要用于离任村干部补助465人，离任村干部补助.及体检费</t>
  </si>
  <si>
    <t>465人</t>
  </si>
  <si>
    <t>提高主要用于离任村干部补助465人生活质量、于健康</t>
  </si>
  <si>
    <t>提高离任村干部经济收入</t>
  </si>
  <si>
    <t>满意度达98%</t>
  </si>
  <si>
    <t>确保补助资金到人</t>
  </si>
  <si>
    <t>183.51万元</t>
  </si>
  <si>
    <t xml:space="preserve">    流浪乞讨救助</t>
  </si>
  <si>
    <t>救助流浪乞讨人员，生活用品</t>
  </si>
  <si>
    <t>预计救助30人次</t>
  </si>
  <si>
    <t>预计人次30人</t>
  </si>
  <si>
    <t>保障救助人员生活用品需求</t>
  </si>
  <si>
    <t>保障流浪乞讨人员生活救助</t>
  </si>
  <si>
    <t>对符合条件的人员就行救助</t>
  </si>
  <si>
    <t>对符合条件的人员进行救助</t>
  </si>
  <si>
    <t>减少流浪乞讨人员数量</t>
  </si>
  <si>
    <t>减少社会不稳定因素,促进社会和谐发展</t>
  </si>
  <si>
    <t>减少流浪乞讨人员街面行乞现象</t>
  </si>
  <si>
    <t>0.5万元</t>
  </si>
  <si>
    <t xml:space="preserve">    全年慰问金</t>
  </si>
  <si>
    <t>主要用于离任村干部、高龄老人、困难残疾人慰问</t>
  </si>
  <si>
    <t>春节慰问：离任村干部慰、将空巢、特困、贫困、残疾人慰问</t>
  </si>
  <si>
    <t>完成各类人员春节慰问</t>
  </si>
  <si>
    <t>做到专款专用</t>
  </si>
  <si>
    <t>25.67万元</t>
  </si>
  <si>
    <t xml:space="preserve">    特困人员供养</t>
  </si>
  <si>
    <t>全力保障特困人员吃、穿、住、用、行、医疗以及照料等方面的需求。特困人员救助供养坚持托底供养</t>
  </si>
  <si>
    <t>特困人员救助供养坚持托底供养</t>
  </si>
  <si>
    <t>特困人员吃、穿、住、用、行以及医疗、照看等方面的需求得到了有效保障</t>
  </si>
  <si>
    <t>提高特困人员经济收入</t>
  </si>
  <si>
    <t>全力保障特困人员吃、穿、住、用、行、医疗以及照料等方面的需求。</t>
  </si>
  <si>
    <t>保障特困人员基本生活保障</t>
  </si>
  <si>
    <t>大大缓解了特困人员生活水平。</t>
  </si>
  <si>
    <t>及时足额兑现特困人员生活补助</t>
  </si>
  <si>
    <t>219.06万元特困人员生活补助</t>
  </si>
  <si>
    <t>219.06万元</t>
  </si>
  <si>
    <t xml:space="preserve">    养老服务体系居家养老</t>
  </si>
  <si>
    <t>解决居家老人的日常生活</t>
  </si>
  <si>
    <t>完成3000名老年人居家服务</t>
  </si>
  <si>
    <t>3000名</t>
  </si>
  <si>
    <t>提高老年人生活水平</t>
  </si>
  <si>
    <t>让老年人享受国家和社会的关系关爱.</t>
  </si>
  <si>
    <t>及时完成居家服务工作并及时兑现相应补助</t>
  </si>
  <si>
    <t>31.50万元</t>
  </si>
  <si>
    <t>31.5万元</t>
  </si>
  <si>
    <t xml:space="preserve">    重度残疾人护理补贴</t>
  </si>
  <si>
    <t>完成重度残疾人全年护理补贴发放，基本解决重度残疾人生活困难。</t>
  </si>
  <si>
    <t>560个重度残疾人护理补助资金</t>
  </si>
  <si>
    <t>560人</t>
  </si>
  <si>
    <t>保障了残疾人基本的生存生活权益。生活水平稳步提升.</t>
  </si>
  <si>
    <t>保障了残疾人基本的生存生活权益。</t>
  </si>
  <si>
    <t>在惠民生、解民忧、保稳定、促和谐等方面起到了应有的作用。</t>
  </si>
  <si>
    <t>专款专用,及时发放</t>
  </si>
  <si>
    <t>交通局</t>
  </si>
  <si>
    <t xml:space="preserve">  交通局</t>
  </si>
  <si>
    <t xml:space="preserve">    农村公路路网规划费用</t>
  </si>
  <si>
    <t>农村公路路网规划费用</t>
  </si>
  <si>
    <t>达到符合九寨沟县路网发展规划目标</t>
  </si>
  <si>
    <t>符合发展规划</t>
  </si>
  <si>
    <t>加快九寨沟县农村公路路网发展，优化路网结构。</t>
  </si>
  <si>
    <t>优化路网结构，促进城乡经济发展</t>
  </si>
  <si>
    <t>≥90</t>
  </si>
  <si>
    <t>2021年12月前完成</t>
  </si>
  <si>
    <t>助力脱贫攻坚，达到小康水平。</t>
  </si>
  <si>
    <t>为脱贫奔康添砖加瓦</t>
  </si>
  <si>
    <t>编制费40万元</t>
  </si>
  <si>
    <t>40万元</t>
  </si>
  <si>
    <t>发改局</t>
  </si>
  <si>
    <t xml:space="preserve">  发改局</t>
  </si>
  <si>
    <t xml:space="preserve">    “十四五”规划编制费用</t>
  </si>
  <si>
    <t>编制好我县“十四五”规划</t>
  </si>
  <si>
    <t>“十四五”规划编制费用</t>
  </si>
  <si>
    <t>编制好我县下一个五年规划</t>
  </si>
  <si>
    <t>引领我县可持续发展</t>
  </si>
  <si>
    <t>保质保量完成规划编制</t>
  </si>
  <si>
    <t>扶贫开发局</t>
  </si>
  <si>
    <t xml:space="preserve">  扶贫开发局</t>
  </si>
  <si>
    <t xml:space="preserve">    扶贫开发视频会议系统通信费</t>
  </si>
  <si>
    <t>扶贫开发视频会议系统信号有效传输和互联互通</t>
  </si>
  <si>
    <t>保障正常运转</t>
  </si>
  <si>
    <t>≧100%</t>
  </si>
  <si>
    <t>促进扶贫工作低成本、高效能运转，提高扶贫系统政务运转效能。</t>
  </si>
  <si>
    <t>持续提升</t>
  </si>
  <si>
    <t>社会公众满意度</t>
  </si>
  <si>
    <t>≧98%</t>
  </si>
  <si>
    <t>实现扶贫开发视频会议系统视频信号有效传输和互联互通。</t>
  </si>
  <si>
    <t>畅通</t>
  </si>
  <si>
    <t>节能减耗</t>
  </si>
  <si>
    <t>完成时间</t>
  </si>
  <si>
    <t>促进自然生态和谐。</t>
  </si>
  <si>
    <t>专款专用率</t>
  </si>
  <si>
    <t>促进扶贫事业健康持续发展</t>
  </si>
  <si>
    <t xml:space="preserve">    雨露计划</t>
  </si>
  <si>
    <t>建档立卡贫困户子女接受中、高等职业教育（全覆盖）</t>
  </si>
  <si>
    <t>覆盖率达100%</t>
  </si>
  <si>
    <t>提高建档立卡贫困子女教学生活水平</t>
  </si>
  <si>
    <t>建档立卡贫困户子女接受中、高等职业教育的按标准补助到位</t>
  </si>
  <si>
    <t>按标准补助到位</t>
  </si>
  <si>
    <t>满意度高</t>
  </si>
  <si>
    <t>根据申请审核情况汇总后及时补助到户到人</t>
  </si>
  <si>
    <t>及时根据上级文件指示，跟进政策落实</t>
  </si>
  <si>
    <t>县人大</t>
  </si>
  <si>
    <t xml:space="preserve">  县人大</t>
  </si>
  <si>
    <t xml:space="preserve">    人民代表大会会议费</t>
  </si>
  <si>
    <t>完成全年法定人代会会议</t>
  </si>
  <si>
    <t>每年按照法定程序召开人民代表大会</t>
  </si>
  <si>
    <t>定期召开</t>
  </si>
  <si>
    <t>不断提高社会对人大工作满意度</t>
  </si>
  <si>
    <t>高质量完成每年按照法定程序召开人民代表大会</t>
  </si>
  <si>
    <t>按法定程序召开</t>
  </si>
  <si>
    <t>按照法定程序召开人民代表大会</t>
  </si>
  <si>
    <t>全年60万元</t>
  </si>
  <si>
    <t>60万元</t>
  </si>
  <si>
    <t xml:space="preserve">    县（乡镇）人大代表活动费</t>
  </si>
  <si>
    <t>确保人（乡镇）大代表活动费落实到位</t>
  </si>
  <si>
    <t>131位人大代表</t>
  </si>
  <si>
    <t>131人</t>
  </si>
  <si>
    <t>不断改善、优化人大代表经费</t>
  </si>
  <si>
    <t>促使人大代表更好地为人民服务</t>
  </si>
  <si>
    <t>高质量完成代表经费落实到位</t>
  </si>
  <si>
    <t>高质量完成</t>
  </si>
  <si>
    <t>36.13万元</t>
  </si>
  <si>
    <t>县政府办</t>
  </si>
  <si>
    <t xml:space="preserve">  县政府办</t>
  </si>
  <si>
    <t xml:space="preserve">    全县电子政务外网租用费</t>
  </si>
  <si>
    <t>2021年全县电子政务外网租用费</t>
  </si>
  <si>
    <t>全县范围内所有电子政务外网</t>
  </si>
  <si>
    <t>保障工作正常运转</t>
  </si>
  <si>
    <t>保障全县政府会议、活动网络工作正常运转，加大宣传力度，传播正能量，树立良好政府形象。</t>
  </si>
  <si>
    <t>使领导、单位、社会各界能从政府门诊户网站了解我县政府做的各项工作，宣传政策，提供解决问题办法让广大群众满意</t>
  </si>
  <si>
    <t>大于90%</t>
  </si>
  <si>
    <t>政府会议活动媒休技术支撑和服务保障，门户网站建设、运行和管理维护保障。</t>
  </si>
  <si>
    <t>按时足额</t>
  </si>
  <si>
    <t>持续保障全县工作正常运转</t>
  </si>
  <si>
    <t>2020年12月31日前</t>
  </si>
  <si>
    <t>严格控制在预算内</t>
  </si>
  <si>
    <t>45万元</t>
  </si>
  <si>
    <t>县政协</t>
  </si>
  <si>
    <t xml:space="preserve">  县政协</t>
  </si>
  <si>
    <t xml:space="preserve">    政协十三届九寨沟县委员会第五次全委会议</t>
  </si>
  <si>
    <t>保障政协十三届四次全委会顺利召开</t>
  </si>
  <si>
    <t>保障政协124名委员，101名列席人员的会议经费</t>
  </si>
  <si>
    <t>124名委员、1010名列席人员</t>
  </si>
  <si>
    <t>保障政协委员政治协商、参政议政、民主监督的权利</t>
  </si>
  <si>
    <t>保障会议用车经费、餐费、办公印刷等经费</t>
  </si>
  <si>
    <t>保障会议顺利召开</t>
  </si>
  <si>
    <t>2021年度按时顺利召开会议</t>
  </si>
  <si>
    <t>组织部</t>
  </si>
  <si>
    <t xml:space="preserve">  组织部</t>
  </si>
  <si>
    <t xml:space="preserve">    2021年春节慰问费</t>
  </si>
  <si>
    <t>主要用于退休老干部春节慰问等工作开展</t>
  </si>
  <si>
    <t>保障退休老干部春节慰问工作开展</t>
  </si>
  <si>
    <t>完成</t>
  </si>
  <si>
    <t>通过走访慰问开展座谈会，传达学习相关文件，提高离退休老干部的思想认识积极正确引导身边人</t>
  </si>
  <si>
    <t>提高离退休老干部的思想认识积极正确引导身边人</t>
  </si>
  <si>
    <t>提高离退休老干部的满意度</t>
  </si>
  <si>
    <t>≥95</t>
  </si>
  <si>
    <t>退休老干部春节慰问工作开展圆满完成</t>
  </si>
  <si>
    <t>当年完成老干部慰问工作</t>
  </si>
  <si>
    <t xml:space="preserve">    大组工网维护费</t>
  </si>
  <si>
    <t>切实落实好组工网络、系统、机房的维护，保证组工信息传递的有效性和及时性</t>
  </si>
  <si>
    <t>保障全年大组工网络正常运行及维护，保证工作的顺利开展。</t>
  </si>
  <si>
    <t>组工网络系统正常运行率≥95%</t>
  </si>
  <si>
    <t>各项工作完成时限12月底前</t>
  </si>
  <si>
    <t>2021年12月31日前</t>
  </si>
  <si>
    <t xml:space="preserve">    党内帮扶专项资金</t>
  </si>
  <si>
    <t>开展党内帮扶工作，对于保障党员权利、激发队伍活力、促进党内和谐、带动社会和谐、增进民族团结、维护社会稳定；帮助困难党员解决实际问题</t>
  </si>
  <si>
    <t>帮助困难党员解决生产生活中的实际困难，达到凝聚人心、促进和谐的目的</t>
  </si>
  <si>
    <t>达到凝聚人心、促进和谐的目的</t>
  </si>
  <si>
    <t>通过党组织帮扶、党员互助和社会支持等多渠道结合，帮助困难党员解决实际问题，使他们的生产生活状况得到较大改善，让他们感受到党组织的温暖。</t>
  </si>
  <si>
    <t>解决实际问题，带动社会和谐发展</t>
  </si>
  <si>
    <t>突发党员满意度</t>
  </si>
  <si>
    <t>2021年12月底前完成</t>
  </si>
  <si>
    <t>每年划拨不低于200000元到党内帮扶专户</t>
  </si>
  <si>
    <t>不低于20万元</t>
  </si>
  <si>
    <t xml:space="preserve">    关工委工作经费</t>
  </si>
  <si>
    <t>坚持立德树人；加强青少年身心健康教育；积极开展“老少共建”精神文明创建活动；坚持帮扶助困；加强“五老”队伍建设等</t>
  </si>
  <si>
    <t>坚持立德树人，引导青少年树立正确的世界观、人生观、价值观，继承和发扬优良传统，养成高尚的思想品德和良好的道德情操。</t>
  </si>
  <si>
    <t>引导青少年树立正确的世界观、人生观、价值观</t>
  </si>
  <si>
    <t>坚持帮扶助困，协同社会各方面力量关心爱护青少年特别是其中的特殊群体，努力创造条件为他们办实事、做好事、解难事。</t>
  </si>
  <si>
    <t>坚持帮扶助困</t>
  </si>
  <si>
    <t>加强关心关爱，加强青少年身心健康教育等</t>
  </si>
  <si>
    <t xml:space="preserve">    离退休干部生活补助</t>
  </si>
  <si>
    <t>切实保障退休职工的基本生活，发放生活补助</t>
  </si>
  <si>
    <t>保障全县退休干部生活补助6000元/人足额发放</t>
  </si>
  <si>
    <t>全县离退休干部</t>
  </si>
  <si>
    <t>6000元/人足额发放</t>
  </si>
  <si>
    <t xml:space="preserve">    全县关心关爱职工</t>
  </si>
  <si>
    <t>用于全县干部关心关爱，走访慰问等</t>
  </si>
  <si>
    <t>走访慰问需要关心关爱的干部</t>
  </si>
  <si>
    <t>提高群众对党委、政府的满意度</t>
  </si>
  <si>
    <t>提高干部职工及干部家属的满意度</t>
  </si>
  <si>
    <t>公安局</t>
  </si>
  <si>
    <t xml:space="preserve">  公安局</t>
  </si>
  <si>
    <t xml:space="preserve">    “交管办”劝导员工资</t>
  </si>
  <si>
    <t>2021年“交管办”劝导员工资</t>
  </si>
  <si>
    <t>202名“交管办”劝导员工资</t>
  </si>
  <si>
    <t>202名</t>
  </si>
  <si>
    <t>加强乡镇交通管理</t>
  </si>
  <si>
    <t>挺高社会满意度</t>
  </si>
  <si>
    <t>提高效率，降低成本</t>
  </si>
  <si>
    <t xml:space="preserve">    182个辅警工作经费</t>
  </si>
  <si>
    <t>辅警工作管理</t>
  </si>
  <si>
    <t>182个辅警</t>
  </si>
  <si>
    <t>182名</t>
  </si>
  <si>
    <t>提高道路管理</t>
  </si>
  <si>
    <t>社会对道路交通满意度</t>
  </si>
  <si>
    <t>完善辅警管理</t>
  </si>
  <si>
    <t>不断提高管理水平</t>
  </si>
  <si>
    <t>2021年辅警管理</t>
  </si>
  <si>
    <t>节约成本</t>
  </si>
  <si>
    <t>提高管理效率，节约管理成本</t>
  </si>
  <si>
    <t xml:space="preserve">    辅警人员绩效工资</t>
  </si>
  <si>
    <t>2021年辅警人员绩效工资</t>
  </si>
  <si>
    <t>182名辅警人员绩效工资</t>
  </si>
  <si>
    <t>加强辅警管理</t>
  </si>
  <si>
    <t>提高社会满意度</t>
  </si>
  <si>
    <t>提高管理水平，保障辅警基本生活</t>
  </si>
  <si>
    <t>1 年</t>
  </si>
  <si>
    <t>120万元</t>
  </si>
  <si>
    <t xml:space="preserve">    禁毒专项经费</t>
  </si>
  <si>
    <t>2021年禁毒专项经费</t>
  </si>
  <si>
    <t>公安局及12个乡镇禁毒专项经费</t>
  </si>
  <si>
    <t>13个单位</t>
  </si>
  <si>
    <t>加强禁毒管理打击毒品犯罪</t>
  </si>
  <si>
    <t>做好禁毒工作</t>
  </si>
  <si>
    <t>打击毒品犯罪</t>
  </si>
  <si>
    <t>减少毒品犯罪，促进社会和平发展</t>
  </si>
  <si>
    <t>促进健康社会可持续发展</t>
  </si>
  <si>
    <t>节约成本，提高效率</t>
  </si>
  <si>
    <t xml:space="preserve">    拘押收教场所专项经费</t>
  </si>
  <si>
    <t>2021年拘押收教场所专项经费</t>
  </si>
  <si>
    <t>拘押收教场所专项经费</t>
  </si>
  <si>
    <t>做好该项工作</t>
  </si>
  <si>
    <t>加强拘押收教场所管理</t>
  </si>
  <si>
    <t>提高管理水平</t>
  </si>
  <si>
    <t>节约支出，降低成本</t>
  </si>
  <si>
    <t>司法局</t>
  </si>
  <si>
    <t xml:space="preserve">  司法局</t>
  </si>
  <si>
    <t xml:space="preserve">    法律援助</t>
  </si>
  <si>
    <t>完成我县乡镇、寺庙、景区及工地法律援助及相关工作。</t>
  </si>
  <si>
    <t>九寨沟县各个乡镇的法律援助工作</t>
  </si>
  <si>
    <t>12个乡镇</t>
  </si>
  <si>
    <t>给广大群众带去最直接的经济利益。</t>
  </si>
  <si>
    <t>明显</t>
  </si>
  <si>
    <t>景区、及寺庙法律援助工作</t>
  </si>
  <si>
    <t>2个景区、3个寺庙</t>
  </si>
  <si>
    <t>给广大游客、僧人直接带来经济利益和经济损失。</t>
  </si>
  <si>
    <t>干部满意度</t>
  </si>
  <si>
    <t>工地等法律援助工作</t>
  </si>
  <si>
    <t>3个工地</t>
  </si>
  <si>
    <t>给工人直接带来经济利益和损失。</t>
  </si>
  <si>
    <t>进一步提高广大干部群众的法律意识，使其知法、守法、遇事找法。</t>
  </si>
  <si>
    <t>达到质量要求</t>
  </si>
  <si>
    <t>进一步提高广大干部群众的法律意识，使其知法、守法、用法。</t>
  </si>
  <si>
    <t>效果显著</t>
  </si>
  <si>
    <t>真正应用法律知识来保护自身的合法权益。</t>
  </si>
  <si>
    <t>为法制社会更好服务。</t>
  </si>
  <si>
    <t>2021年12月底</t>
  </si>
  <si>
    <t>影响广大群众利益。</t>
  </si>
  <si>
    <t>法律援助办公费1万元。</t>
  </si>
  <si>
    <t>1万元</t>
  </si>
  <si>
    <t>影响民族团结、社会进步。</t>
  </si>
  <si>
    <t>法律援助差旅费1.55万元。</t>
  </si>
  <si>
    <t>1.55万元</t>
  </si>
  <si>
    <t xml:space="preserve">    普法宣传</t>
  </si>
  <si>
    <t>完成2021年全县普法宣传工作。</t>
  </si>
  <si>
    <t>普法宣传覆盖九寨沟县各个乡镇、社区、景区。</t>
  </si>
  <si>
    <t>全覆盖</t>
  </si>
  <si>
    <t>制定法治宣传教育，普及法律常识和依法治理规划并组织实施。</t>
  </si>
  <si>
    <t xml:space="preserve">达到质量要求 </t>
  </si>
  <si>
    <t>大于95%</t>
  </si>
  <si>
    <t>指导各乡镇、各单位依法治理工作。</t>
  </si>
  <si>
    <t>普法宣传办公费1万元。</t>
  </si>
  <si>
    <t>普法宣传差旅费4.06万元。</t>
  </si>
  <si>
    <t>4.06万元</t>
  </si>
  <si>
    <t xml:space="preserve">    社区矫正工作经费</t>
  </si>
  <si>
    <t>完成2021年社区矫正工作</t>
  </si>
  <si>
    <t>九寨沟县所有乡镇社区矫正人员</t>
  </si>
  <si>
    <t>12个乡镇所有人员</t>
  </si>
  <si>
    <t>加强对矫正对象的管理、教育、促进他们参加公益劳动。</t>
  </si>
  <si>
    <t>确保社区矫正工作正常开展</t>
  </si>
  <si>
    <t>使矫正对象提高对所犯罪的认识，认罪服法，接受矫正组织的教育，矫正他们的不良心理和行为，逐步养成良好的行为习惯。</t>
  </si>
  <si>
    <t>个人满意度</t>
  </si>
  <si>
    <t>充分发挥社区矫正在教育改造罪犯、维护社会和谐稳定、推进平安四川建设中的重要作用。</t>
  </si>
  <si>
    <t>使社区矫正人员心理和行为上受到影响,矫正其不良心理和行为。</t>
  </si>
  <si>
    <t>使社区矫正人员思想素质上、道德习惯上、个人人格上得到提升。</t>
  </si>
  <si>
    <t>办公费1万元</t>
  </si>
  <si>
    <t>差旅费2.02万元</t>
  </si>
  <si>
    <t>2.02万元</t>
  </si>
  <si>
    <t>生态环境局</t>
  </si>
  <si>
    <t xml:space="preserve">  生态环境局</t>
  </si>
  <si>
    <t xml:space="preserve">    “两山”评估工作和创建国家级生态文明示范县委托第三方购买服务</t>
  </si>
  <si>
    <t>“两山”评估工作和创建国家级生态文明示范县委托第三方购买服务</t>
  </si>
  <si>
    <t>“两山”评估工作</t>
  </si>
  <si>
    <t>完成“两山”评估工作</t>
  </si>
  <si>
    <t>顺利通过“两山”评估</t>
  </si>
  <si>
    <t>显著</t>
  </si>
  <si>
    <t>创建国家级生态文明示范县工作</t>
  </si>
  <si>
    <t>顺利创建</t>
  </si>
  <si>
    <t>成功创建国家级生态文明示范县</t>
  </si>
  <si>
    <t>“两山”评估委托第三方服务经费</t>
  </si>
  <si>
    <t>控制在预算内</t>
  </si>
  <si>
    <t>创建国家级生态文明示范县委托第三方服务经费</t>
  </si>
  <si>
    <t xml:space="preserve">    环境监测监察保护工作经费</t>
  </si>
  <si>
    <t>环境监测站工作</t>
  </si>
  <si>
    <t>全县</t>
  </si>
  <si>
    <t>保障环境监测站实验室日常运行</t>
  </si>
  <si>
    <t>环境监察工作</t>
  </si>
  <si>
    <t>保障环境监察工作正常运行</t>
  </si>
  <si>
    <t>环境保护相关工作</t>
  </si>
  <si>
    <t>保障环境保护相关工作正常运行</t>
  </si>
  <si>
    <t>购买实验室所需药品、试剂、玻璃器器皿等专业材料</t>
  </si>
  <si>
    <t>环境检查等费用</t>
  </si>
  <si>
    <t>供销社</t>
  </si>
  <si>
    <t xml:space="preserve">  供销社</t>
  </si>
  <si>
    <t xml:space="preserve">    农资补贴</t>
  </si>
  <si>
    <t>促进农业产业结构调整，减少土地面源污染，引导广大农民群众使用有机肥推动我县绿色发展</t>
  </si>
  <si>
    <t>全年销售肥料850吨</t>
  </si>
  <si>
    <t>已见成效</t>
  </si>
  <si>
    <t>达到百分之八十以上</t>
  </si>
  <si>
    <t>达标</t>
  </si>
  <si>
    <t>为广大农户提供便利</t>
  </si>
  <si>
    <t>在规定的时间内完成</t>
  </si>
  <si>
    <t>减少土地面源的污染</t>
  </si>
  <si>
    <t>按文件标准实施</t>
  </si>
  <si>
    <t>统战部</t>
  </si>
  <si>
    <t xml:space="preserve">  统战部</t>
  </si>
  <si>
    <t xml:space="preserve">    统战工作特殊经费</t>
  </si>
  <si>
    <t>统战工作特殊经费</t>
  </si>
  <si>
    <t>增进全县社会稳定，为县域经济发展打下坚实群众基础</t>
  </si>
  <si>
    <t>收集群众对稳定工作意见和建议，提升社会稳定满意度</t>
  </si>
  <si>
    <t>通过收集群众对稳工作的意见和建议，提升群众对社会满意度</t>
  </si>
  <si>
    <t xml:space="preserve">    统战人士慰问费</t>
  </si>
  <si>
    <t>开展统战人士慰问费</t>
  </si>
  <si>
    <t>争取资金，在春节、国庆等重大节日加大对统战对象的关心关爱力度</t>
  </si>
  <si>
    <t>提升统战对象对全县工作的满意度</t>
  </si>
  <si>
    <t>应急管理局</t>
  </si>
  <si>
    <t xml:space="preserve">  应急管理局</t>
  </si>
  <si>
    <t xml:space="preserve">    应急网络通讯保障</t>
  </si>
  <si>
    <t>应急卫星电话、短波电台、防震减灾能力提升平台、会商系统维护运行正常</t>
  </si>
  <si>
    <t>完成短波电台调试17台</t>
  </si>
  <si>
    <t>17台</t>
  </si>
  <si>
    <t>带来的直接或者间接效益</t>
  </si>
  <si>
    <t>人民群众满意度</t>
  </si>
  <si>
    <t>大于98%</t>
  </si>
  <si>
    <t>保障通讯设备正常运转</t>
  </si>
  <si>
    <t>正常运转</t>
  </si>
  <si>
    <t>提升应急保障能力</t>
  </si>
  <si>
    <t>明显提升</t>
  </si>
  <si>
    <t>全年保障</t>
  </si>
  <si>
    <t>控制在绩效范围内</t>
  </si>
  <si>
    <t>控制在预算内30万元</t>
  </si>
  <si>
    <t xml:space="preserve">    政策性农房保险</t>
  </si>
  <si>
    <t>完成政策性农房保险</t>
  </si>
  <si>
    <t>符合政策全覆盖</t>
  </si>
  <si>
    <t>保护农房安全</t>
  </si>
  <si>
    <t>保障农房安全，降低农户因灾损失</t>
  </si>
  <si>
    <t>农民对政策性农房保险评价率</t>
  </si>
  <si>
    <t>保质保量发放资金</t>
  </si>
  <si>
    <t>是否如期完成</t>
  </si>
  <si>
    <t>是否按绩效目标控制</t>
  </si>
  <si>
    <t>综合行政执法局</t>
  </si>
  <si>
    <t xml:space="preserve">  综合行政执法局</t>
  </si>
  <si>
    <t xml:space="preserve">    城乡环境综合治理工作经费</t>
  </si>
  <si>
    <t>坚持习近平生态文明思想为指引，大力实施“全域发展、绿色崛起”总体战略，坚持建设、治理、管理相结合，综合治理和日常管理相结合，逐步形成全民参与环境卫生治理工作的良好局面。</t>
  </si>
  <si>
    <t>确保每个乡镇按时按期划拨相应工作经费</t>
  </si>
  <si>
    <t>市场干净卫生，商户合法经营带动市场经济</t>
  </si>
  <si>
    <t>全覆盖发放整改通知书</t>
  </si>
  <si>
    <t>环境整治“进景区”带动景区经济发展</t>
  </si>
  <si>
    <t>完善市政设施和维修工程，美化工程、提升工程</t>
  </si>
  <si>
    <t>确保市场内外环境干净卫生，商户诚信合法经营</t>
  </si>
  <si>
    <t>依法规范车辆乱停乱放，做到车辆停放头一致、整齐</t>
  </si>
  <si>
    <t>杜绝乱搭乱建、乱拉管线等现象</t>
  </si>
  <si>
    <t>整治卫生状况，做到不留死角、全面治理</t>
  </si>
  <si>
    <t>确保路面干净整洁、畅通</t>
  </si>
  <si>
    <t>为生态文明建设做贡献</t>
  </si>
  <si>
    <t>每日开展各乡镇环境卫生卫生检查工作</t>
  </si>
  <si>
    <t>确保水体清洁和汛期行洪安全</t>
  </si>
  <si>
    <t>每月对各乡镇进行环境卫生综合治理考核工作</t>
  </si>
  <si>
    <t>市场环境持续干净卫生</t>
  </si>
  <si>
    <t>促进人与自然和谐相处</t>
  </si>
  <si>
    <t>厉行节约，控制各项费用支出成本</t>
  </si>
  <si>
    <t>路面环境持续整洁畅通</t>
  </si>
  <si>
    <t>严格参照标准规定报销工作中公务用车运行费用等</t>
  </si>
  <si>
    <t>水体环境持续清洁及行洪安全</t>
  </si>
  <si>
    <t xml:space="preserve">  九寨沟县城管局</t>
  </si>
  <si>
    <t xml:space="preserve">    环卫园林保洁服务费</t>
  </si>
  <si>
    <t>保障全年城区内环境卫生及园林绿化</t>
  </si>
  <si>
    <t>保障城区内所有公共场所环境卫生</t>
  </si>
  <si>
    <t>城区内</t>
  </si>
  <si>
    <t>提升环境舒适度</t>
  </si>
  <si>
    <t>得到群众普遍好评</t>
  </si>
  <si>
    <t>保障城区内所有公共园林绿化</t>
  </si>
  <si>
    <t>得到群众普遍认可</t>
  </si>
  <si>
    <t>提升群众满意度</t>
  </si>
  <si>
    <t>保障全年城区内所有公共场所环境卫生</t>
  </si>
  <si>
    <t>保障全年城区内所有公共园林绿化</t>
  </si>
  <si>
    <t xml:space="preserve">    垃圾中转站运行费用</t>
  </si>
  <si>
    <t>保障九寨沟县城以及周边乡镇垃圾中转正常运行</t>
  </si>
  <si>
    <t>保障县城区内以及周边约2.9万吨垃圾中转</t>
  </si>
  <si>
    <t>约2.9万吨</t>
  </si>
  <si>
    <t>保障县城区及周边环境优美，提升营商以及旅游开发环境</t>
  </si>
  <si>
    <t>受益人满意率</t>
  </si>
  <si>
    <t>保障县城区内以及周边约2.9万吨垃圾正常中转</t>
  </si>
  <si>
    <t>保障县城区及周边环境优美</t>
  </si>
  <si>
    <t>明显提高</t>
  </si>
  <si>
    <t>保障按时完成县城区及周边垃圾正常中转</t>
  </si>
  <si>
    <t>提升居民幸福感</t>
  </si>
  <si>
    <t xml:space="preserve">    路灯电费</t>
  </si>
  <si>
    <t>保障城区内全年市政路灯用电</t>
  </si>
  <si>
    <t>保障新区718根路灯用电</t>
  </si>
  <si>
    <t>718根</t>
  </si>
  <si>
    <t>得到群众认可</t>
  </si>
  <si>
    <t>保障老城区289根路灯用电</t>
  </si>
  <si>
    <t>289根</t>
  </si>
  <si>
    <t xml:space="preserve">    市政基础设施维修维护费</t>
  </si>
  <si>
    <t>保障城区内市政基础设施、照明设施以及春节氛围项目正常运行</t>
  </si>
  <si>
    <t>保障所有公厕、污水管道正常运行</t>
  </si>
  <si>
    <t>保障春节氛围营造项目正常建设</t>
  </si>
  <si>
    <t>正常建设</t>
  </si>
  <si>
    <t>提升群众生活幸福感</t>
  </si>
  <si>
    <t>保障所有路灯、光彩正常运行</t>
  </si>
  <si>
    <t>正常运行</t>
  </si>
  <si>
    <t>12月底前保障所有公厕、污水管道正常运行</t>
  </si>
  <si>
    <t>保障公厕、污水管道按环保要求正常运行</t>
  </si>
  <si>
    <t>春节期间保障春节氛围营造项目正常建设</t>
  </si>
  <si>
    <t>保障市政照明设施按环保要求正常运行</t>
  </si>
  <si>
    <t>12月底前保障所有路灯正常运行</t>
  </si>
  <si>
    <t>保障春节氛围营造项目按环保要求正常建设</t>
  </si>
  <si>
    <t xml:space="preserve">    市政水费</t>
  </si>
  <si>
    <t>保障县城区内公厕、园林绿化、降尘洒水全年用水正常</t>
  </si>
  <si>
    <t>保障县城区内16座公厕用水</t>
  </si>
  <si>
    <t>16座公厕</t>
  </si>
  <si>
    <t>居民生活质量进一步提升</t>
  </si>
  <si>
    <t>显著提升</t>
  </si>
  <si>
    <t>保障城区内10万平米园林绿化用水</t>
  </si>
  <si>
    <t>10万平米</t>
  </si>
  <si>
    <t>居民生活环境进一步提升</t>
  </si>
  <si>
    <t>保障城区内洒水降尘用水</t>
  </si>
  <si>
    <t>保障县城区内16座公厕用水充足</t>
  </si>
  <si>
    <t>保障城区内10万平米园林绿化用水充足</t>
  </si>
  <si>
    <t>保障城区内洒水降尘用水充足</t>
  </si>
  <si>
    <t>保障县城区内16座公厕正常用水</t>
  </si>
  <si>
    <t>保障城区内10万平米园林绿化正常用水</t>
  </si>
  <si>
    <t>保障城区内洒水降尘正常用水</t>
  </si>
  <si>
    <t>国有资产管理中心</t>
  </si>
  <si>
    <t xml:space="preserve">  国有资产管理中心</t>
  </si>
  <si>
    <t xml:space="preserve">    垃圾处理厂财政补贴资金</t>
  </si>
  <si>
    <t>完成九寨沟县所有的垃圾处理</t>
  </si>
  <si>
    <t>完成2021年度九寨沟县所有的生活垃圾处理</t>
  </si>
  <si>
    <t>提高九寨沟县人民群众的生活质量</t>
  </si>
  <si>
    <t>显著提高</t>
  </si>
  <si>
    <t>高质量完成2021年度九寨沟县所有的垃圾处理</t>
  </si>
  <si>
    <t>完成九寨沟县所有的垃圾处理提高生态环境</t>
  </si>
  <si>
    <t>按时完成九寨沟县所有的垃圾处理</t>
  </si>
  <si>
    <t>控制在预算范围内完成九寨沟所有的垃圾处理</t>
  </si>
  <si>
    <t xml:space="preserve">    污水处理厂财政补贴资金</t>
  </si>
  <si>
    <t>完成县城和漳扎镇污水处理</t>
  </si>
  <si>
    <t>完成2021年度县城和漳扎镇的所有污水处理</t>
  </si>
  <si>
    <t>完成县城和漳扎镇污水处理，提高老百姓生活质量</t>
  </si>
  <si>
    <t>按时完成县城和漳扎镇污水处理</t>
  </si>
  <si>
    <t>完成县城和漳扎镇污水处理提高生态环境</t>
  </si>
  <si>
    <t>控制在预算范围内完成县城和漳扎镇污水处理工作</t>
  </si>
  <si>
    <t xml:space="preserve">    漳扎镇环卫经费</t>
  </si>
  <si>
    <t>改善漳扎镇环境卫生</t>
  </si>
  <si>
    <t>365天清理漳扎镇环境卫生</t>
  </si>
  <si>
    <t>全镇</t>
  </si>
  <si>
    <t>漳扎镇环境卫生及路面干净，提高老百姓生活环境</t>
  </si>
  <si>
    <t>365天清理漳扎镇环路面干净</t>
  </si>
  <si>
    <t>漳扎镇环境卫生及路面干净，提高老百姓生活环境，保护生态</t>
  </si>
  <si>
    <t>保障漳扎镇2021年漳扎镇环境卫生</t>
  </si>
  <si>
    <t>保障漳扎镇2021年漳扎镇环境路面干净</t>
  </si>
  <si>
    <t>完成2021年漳扎镇环境卫生及路面干净</t>
  </si>
  <si>
    <t>控制在预算范围内完2021年漳扎镇环境卫生及路面干净</t>
  </si>
  <si>
    <t>县科协</t>
  </si>
  <si>
    <t xml:space="preserve">  县科协</t>
  </si>
  <si>
    <t xml:space="preserve">    科协科普专项经费</t>
  </si>
  <si>
    <t>开展科普宣传6次，科普培训2次，更换科普展板等</t>
  </si>
  <si>
    <t>县级财政按照人均1元以上标准安排经费，2021年开展科普宣传6次，科普培训2次，受众5000人次更换展板及开展交流活动等</t>
  </si>
  <si>
    <t>科普宣传6次，科普培训2次</t>
  </si>
  <si>
    <t>加强政策解读，推进全面建设小康社会</t>
  </si>
  <si>
    <t>九寨沟县公务服务中心</t>
  </si>
  <si>
    <t xml:space="preserve">  九寨沟县公务服务中心</t>
  </si>
  <si>
    <t xml:space="preserve">    低值易耗品</t>
  </si>
  <si>
    <t>保障后勤服务</t>
  </si>
  <si>
    <t>政务中心</t>
  </si>
  <si>
    <t>1-8号楼</t>
  </si>
  <si>
    <t>减少浪费、提高地址易耗品的利用率，降低单位运行成本</t>
  </si>
  <si>
    <t>满意率</t>
  </si>
  <si>
    <t>保障政务中心及机关食堂正常运转</t>
  </si>
  <si>
    <t>减少浪费、提高地址易耗品的利用率，</t>
  </si>
  <si>
    <t>控制消耗，保护环境</t>
  </si>
  <si>
    <t>项目实际成本30万元</t>
  </si>
  <si>
    <t>长期使用</t>
  </si>
  <si>
    <t xml:space="preserve">    电费</t>
  </si>
  <si>
    <t>保障政务中心正常供电</t>
  </si>
  <si>
    <t>政务中心所有办公室</t>
  </si>
  <si>
    <t>全年执行</t>
  </si>
  <si>
    <t>保障不因欠费而停电</t>
  </si>
  <si>
    <t>正常供电</t>
  </si>
  <si>
    <t>完成时间成本90万元</t>
  </si>
  <si>
    <t xml:space="preserve">    服务外包及劳务派遣费</t>
  </si>
  <si>
    <t>服务外包及劳务派遣（为职工创造良好的工作生活环境，提高职工素质，建设精神文明城市）</t>
  </si>
  <si>
    <t>74人</t>
  </si>
  <si>
    <t>服务业投资持平</t>
  </si>
  <si>
    <t>随机调研总体满意度为100%，职工满意度较高</t>
  </si>
  <si>
    <t>保障政务中心环境、安全、职工食堂、会务等正常运转</t>
  </si>
  <si>
    <t>增加解决就业</t>
  </si>
  <si>
    <t>改善政务中心环境安全，提高干部职工办公环境</t>
  </si>
  <si>
    <t>项目实际成本500万元</t>
  </si>
  <si>
    <t>建立健全长效管理制度</t>
  </si>
  <si>
    <t xml:space="preserve">    机关食堂职工就餐补助</t>
  </si>
  <si>
    <t>干部职工就餐补助</t>
  </si>
  <si>
    <t>保障干部职工食堂就餐</t>
  </si>
  <si>
    <t>就餐职工</t>
  </si>
  <si>
    <t>长期补助</t>
  </si>
  <si>
    <t>完成率</t>
  </si>
  <si>
    <t>完成实际成本200万元</t>
  </si>
  <si>
    <t xml:space="preserve">    水费</t>
  </si>
  <si>
    <t>政务中心正常用水</t>
  </si>
  <si>
    <t>政府中心全覆盖</t>
  </si>
  <si>
    <t>节约用水</t>
  </si>
  <si>
    <t>安全饮水</t>
  </si>
  <si>
    <t>安全</t>
  </si>
  <si>
    <t>保障政务中心正常供水</t>
  </si>
  <si>
    <t>爱护环境</t>
  </si>
  <si>
    <t>完成实际成本22万元</t>
  </si>
  <si>
    <t>全年用水</t>
  </si>
  <si>
    <t>医保局</t>
  </si>
  <si>
    <t xml:space="preserve">  九寨沟县医疗保障局</t>
  </si>
  <si>
    <t xml:space="preserve">    城乡居民基本医疗保险县财政配套资金</t>
  </si>
  <si>
    <t>城乡居民参加基本医疗保险基金有保障</t>
  </si>
  <si>
    <t>城乡居民参加基本医疗保险基金补助全覆盖</t>
  </si>
  <si>
    <t>参保群众满意度</t>
  </si>
  <si>
    <t>按相关规定对参保人员进行足额补助</t>
  </si>
  <si>
    <t>2足额补助0</t>
  </si>
  <si>
    <t>在2021年州医保局的规定时间内，县级补助按时足额上缴</t>
  </si>
  <si>
    <t xml:space="preserve">    大病补充商业保险县财政代缴</t>
  </si>
  <si>
    <t>建档立卡贫困户大病补充商业保参保率100%</t>
  </si>
  <si>
    <t>对建档立卡贫困户大病补充商业保险足额代缴</t>
  </si>
  <si>
    <t>足额代缴</t>
  </si>
  <si>
    <t>按照州医保局的要求，在规定时间内按时上缴</t>
  </si>
  <si>
    <t>按时上缴</t>
  </si>
  <si>
    <t xml:space="preserve">    建档立卡贫困户基本医疗保险财政代缴</t>
  </si>
  <si>
    <t>建档立卡贫困户参加基本医疗保险有保障</t>
  </si>
  <si>
    <t>建档立卡贫困户参加基本医疗保险参保率100%</t>
  </si>
  <si>
    <t>贫困户全覆盖</t>
  </si>
  <si>
    <t>医疗有保障</t>
  </si>
  <si>
    <t>对所有建档立卡贫困户进行足额代缴</t>
  </si>
  <si>
    <t>为建档立卡贫困户代缴2021年的城乡居民基本医疗保险</t>
  </si>
  <si>
    <t xml:space="preserve">    建国初期参加工作人员门诊补助</t>
  </si>
  <si>
    <t>解决建国初期参加革命工作的部分退休干部门诊医疗照顾资金</t>
  </si>
  <si>
    <t>我县符合条件的人员有6人</t>
  </si>
  <si>
    <t>充分彰显中国特色社会主义新时期对老干部的关心关爱</t>
  </si>
  <si>
    <t>每人每年标准为4000元</t>
  </si>
  <si>
    <t>对符合条件的退休干部足额补助</t>
  </si>
  <si>
    <t>按照相关文件规定按时进行补助</t>
  </si>
  <si>
    <t xml:space="preserve">    建国初期参加工作人员住院补助</t>
  </si>
  <si>
    <t>解决建国初期参加革命工作的部分退休干部住院医疗照顾资金，在基本医疗保险最高支付限额内，报销比例补足95%</t>
  </si>
  <si>
    <t>我县符合条件的人员尚有6人</t>
  </si>
  <si>
    <t>6人</t>
  </si>
  <si>
    <t>在基本医疗保险最高支付限额内，报销比例补足95%</t>
  </si>
  <si>
    <t>95%</t>
  </si>
  <si>
    <t>当年发生的住院费用当年报销</t>
  </si>
  <si>
    <t xml:space="preserve">    离休二残医疗费</t>
  </si>
  <si>
    <t>确保离休二残人员医疗费用及时报销</t>
  </si>
  <si>
    <t>促进社会和谐</t>
  </si>
  <si>
    <t>离休二残人员医疗费用足额报销</t>
  </si>
  <si>
    <t>足额报销</t>
  </si>
  <si>
    <t>当年发生的医疗费用当年报销完毕</t>
  </si>
  <si>
    <t xml:space="preserve">    医疗救助县级财政补贴</t>
  </si>
  <si>
    <t>1、持续实施重特大疾病医疗救助；2、重点救助对象自负医疗费用年度限额内救助比例达70%；3、年度救助对象人次规模与上年持平；4、强化医疗救助规范管理。</t>
  </si>
  <si>
    <t>重特大疾病医疗救助人次占直接救助人次比例</t>
  </si>
  <si>
    <t>医疗救助对象覆盖范围</t>
  </si>
  <si>
    <t>政策知晓率</t>
  </si>
  <si>
    <t>重点救助对象自负费用年度限额内住院救助比例</t>
  </si>
  <si>
    <t>不多报、漏报</t>
  </si>
  <si>
    <t>对健全社会救助体系的影响</t>
  </si>
  <si>
    <t>工作满意度</t>
  </si>
  <si>
    <t>"一站式“即时结算覆盖地区</t>
  </si>
  <si>
    <t>不逾期</t>
  </si>
  <si>
    <t>对健全医疗保障制度体系的作用</t>
  </si>
  <si>
    <t>民宗局</t>
  </si>
  <si>
    <t xml:space="preserve">  民宗局</t>
  </si>
  <si>
    <t xml:space="preserve">    民族宗教慰问费</t>
  </si>
  <si>
    <t>民族宗教困难人员得到关心关爱及民族宗教活动慰问</t>
  </si>
  <si>
    <t>民族和宗教活动、传统节日</t>
  </si>
  <si>
    <t>帮助解决民族宗教人员的困难</t>
  </si>
  <si>
    <t>全县民族宗教人士</t>
  </si>
  <si>
    <t>慰问人员和寺庙等社会团体</t>
  </si>
  <si>
    <t>社会相应</t>
  </si>
  <si>
    <t>促进民族团结</t>
  </si>
  <si>
    <t>各项民族宗教活动</t>
  </si>
  <si>
    <t>解决民族宗教生活水平</t>
  </si>
  <si>
    <t>民族宗教活动</t>
  </si>
  <si>
    <t>继续坚持民族宗教慰问</t>
  </si>
  <si>
    <t xml:space="preserve">    寺管会成员生活补助</t>
  </si>
  <si>
    <t>寺管会成员生活补助得到保障</t>
  </si>
  <si>
    <t>全县12座寺庙寺管会成员</t>
  </si>
  <si>
    <t>12座</t>
  </si>
  <si>
    <t>寺管会成员生活水平得到提高</t>
  </si>
  <si>
    <t>信教群众和村民</t>
  </si>
  <si>
    <t>资金到位程度</t>
  </si>
  <si>
    <t>信教群众和寺管会成员社会反映</t>
  </si>
  <si>
    <t>按月足额发放，确保专款专用，专账核算</t>
  </si>
  <si>
    <t>寺庙基础设施加强</t>
  </si>
  <si>
    <t>寺管会成员误工补助</t>
  </si>
  <si>
    <t>寺管会成员继续发扬积极作用</t>
  </si>
  <si>
    <t xml:space="preserve">    寺院办公费</t>
  </si>
  <si>
    <t>寺院办公正常运转</t>
  </si>
  <si>
    <t>12座寺庙办公经费</t>
  </si>
  <si>
    <t>方便僧人和信教群众，提高生活质量</t>
  </si>
  <si>
    <t>僧人和信教群众</t>
  </si>
  <si>
    <t>寺庙全覆盖，按时发放</t>
  </si>
  <si>
    <t>全覆盖、按时</t>
  </si>
  <si>
    <t>12座寺庙正常运转</t>
  </si>
  <si>
    <t>寺庙环境得到改善</t>
  </si>
  <si>
    <t>大多为投工投劳</t>
  </si>
  <si>
    <t>寺庙运转</t>
  </si>
  <si>
    <t xml:space="preserve">    宗教维稳特情费</t>
  </si>
  <si>
    <t>宗教维稳工作正常开展</t>
  </si>
  <si>
    <t>12个全县寺庙维稳信息</t>
  </si>
  <si>
    <t>情报信息对寺庙运行，提高生活水平</t>
  </si>
  <si>
    <t>信息收集程度，加强动态管理</t>
  </si>
  <si>
    <t>社会稳定效果</t>
  </si>
  <si>
    <t>资金实行专项制度专款专用，加强监督检查。确保专款专用</t>
  </si>
  <si>
    <t>寺庙稳定对社会影响</t>
  </si>
  <si>
    <t>资金实行专项制度专款专用，加强监督检查。确保专款专用，按时发放</t>
  </si>
  <si>
    <t>稳定社会情况、和谐发挥积极作用</t>
  </si>
  <si>
    <t>城乡居保局</t>
  </si>
  <si>
    <t xml:space="preserve">  城乡居保局</t>
  </si>
  <si>
    <t xml:space="preserve">    养老保险“出口补助“资金19671975元</t>
  </si>
  <si>
    <t>被征地农民629人“出口补助”资金</t>
  </si>
  <si>
    <t>关于被征地农民参加城乡居民养老保险“出口补助”资金，2018年4月14日，九寨沟县财经领导小组研究同意拨付此款，2020年已拨付205人，还有629人未拨付，每人“出口补助”资金为31275元，共计需要19671975元。</t>
  </si>
  <si>
    <t>629人</t>
  </si>
  <si>
    <t>按照实际数，控制在预算内</t>
  </si>
  <si>
    <t xml:space="preserve">    养老保险政府补贴：50万元</t>
  </si>
  <si>
    <t>县级承担养老保险部分</t>
  </si>
  <si>
    <t>参保缴费人数24000人，养老金待遇领取人数7100人，征收养老保险费500余万元。按照现行相关政策，省、州、县三级财政应对参保缴费人员给予政府补贴并为一、二级重度残疾人代缴保费等，根据分担。</t>
  </si>
  <si>
    <t>参保缴费人数24000人，养老金待遇领取人数7100人，</t>
  </si>
  <si>
    <t>50万元</t>
  </si>
  <si>
    <t>群众工作局</t>
  </si>
  <si>
    <t xml:space="preserve">  群众工作局</t>
  </si>
  <si>
    <t xml:space="preserve">    信访疑难专项资金</t>
  </si>
  <si>
    <t>用于解决疑难信访事项</t>
  </si>
  <si>
    <t>按实际发生案例数</t>
  </si>
  <si>
    <t>实际发生数</t>
  </si>
  <si>
    <t>做好群众工作，人民安居乐业</t>
  </si>
  <si>
    <t>人民满意度增加。</t>
  </si>
  <si>
    <t>及时完成</t>
  </si>
  <si>
    <t>政法委</t>
  </si>
  <si>
    <t xml:space="preserve">  政法委</t>
  </si>
  <si>
    <t xml:space="preserve">    大调解个案补助</t>
  </si>
  <si>
    <t>加快推进“平安九寨”“法治九寨”建设</t>
  </si>
  <si>
    <t>排查化解矛盾纠纷</t>
  </si>
  <si>
    <t>深入全覆盖</t>
  </si>
  <si>
    <t>有效解决群众矛盾纠纷</t>
  </si>
  <si>
    <t>人民群众满意度不断提升</t>
  </si>
  <si>
    <t>支付调解个案经费10万元</t>
  </si>
  <si>
    <t>实际个案发生数</t>
  </si>
  <si>
    <t>工作效率提高</t>
  </si>
  <si>
    <t>政治生态环境不断改善</t>
  </si>
  <si>
    <t>及时、有效、便捷地解决矛盾纠纷</t>
  </si>
  <si>
    <t>可持续发展</t>
  </si>
  <si>
    <t>按照节约原则降低成本</t>
  </si>
  <si>
    <t xml:space="preserve">    扫黑除恶工作经费</t>
  </si>
  <si>
    <t>保障人民安居乐业，社会安定有序，国家长治久安</t>
  </si>
  <si>
    <t>有黑除黑、无黑除恶、无恶治乱</t>
  </si>
  <si>
    <t>铲除黑恶势力滋生的土壤</t>
  </si>
  <si>
    <t>人民群众安全感、满意度明显提升</t>
  </si>
  <si>
    <t>营造浓厚的宣传氛围</t>
  </si>
  <si>
    <t>有效的遏制黑恶势力</t>
  </si>
  <si>
    <t>让群治更好的了解扫黑除恶专项行动，参与其中</t>
  </si>
  <si>
    <t>群众参与</t>
  </si>
  <si>
    <t>黑恶势力违法犯罪特别是农村涉黑涉恶问题基本得到遏制</t>
  </si>
  <si>
    <t>涉黑涉恶治安乱点得到整治</t>
  </si>
  <si>
    <t xml:space="preserve">    维稳工作经费</t>
  </si>
  <si>
    <t>开展好维护稳定工作，确保全县社会大局和谐稳定</t>
  </si>
  <si>
    <t>维护社会稳定和谐</t>
  </si>
  <si>
    <t>工作效率不断提高</t>
  </si>
  <si>
    <t>社会满意度不断提高</t>
  </si>
  <si>
    <t>不发生大规模的群体性事件</t>
  </si>
  <si>
    <t>社会和谐稳定</t>
  </si>
  <si>
    <t>严防到省进京集访群访事件</t>
  </si>
  <si>
    <t>政治生态环境不断好转</t>
  </si>
  <si>
    <t>确保维护社会稳定</t>
  </si>
  <si>
    <t>确保不发生大规模的群体性事件</t>
  </si>
  <si>
    <t>全力维护社会稳定</t>
  </si>
  <si>
    <t>确保不发生到省进京集访群访事件</t>
  </si>
  <si>
    <t>团委</t>
  </si>
  <si>
    <t xml:space="preserve">  团委</t>
  </si>
  <si>
    <t xml:space="preserve">    青少年工作经费</t>
  </si>
  <si>
    <t>助力开展青少年活动</t>
  </si>
  <si>
    <t>县级财政按照每人每年不少于2元的标准安排的工作经费。</t>
  </si>
  <si>
    <t>10分</t>
  </si>
  <si>
    <t>加强政策解读</t>
  </si>
  <si>
    <t>5分</t>
  </si>
  <si>
    <t>青少年工作满意度</t>
  </si>
  <si>
    <t>重点支出安排率</t>
  </si>
  <si>
    <t>重点民生完成情况</t>
  </si>
  <si>
    <t>资产利用率</t>
  </si>
  <si>
    <t>推进全面建设小康社会</t>
  </si>
  <si>
    <t>各项经济指标完成率</t>
  </si>
  <si>
    <t>5 分</t>
  </si>
  <si>
    <t>营造良好的社会氛围</t>
  </si>
  <si>
    <t>2020年全年</t>
  </si>
  <si>
    <t>推进自然与人和谐</t>
  </si>
  <si>
    <t>2.5分</t>
  </si>
  <si>
    <t>项目存续期</t>
  </si>
  <si>
    <t>加强环境保护与宣传</t>
  </si>
  <si>
    <t>财政支出绩效目标</t>
  </si>
  <si>
    <t>严格把控成本</t>
  </si>
  <si>
    <t>妇联</t>
  </si>
  <si>
    <t xml:space="preserve">  妇联</t>
  </si>
  <si>
    <t xml:space="preserve">    妇联妇女工作经费</t>
  </si>
  <si>
    <t>阿委办【2015】102号文件:县级财政按照每人每年不少于2元的标准安排工作经费,全县妇女人数为35000人</t>
  </si>
  <si>
    <t>35分</t>
  </si>
  <si>
    <t>营造良好氛围,推动社会发展</t>
  </si>
  <si>
    <t>25分</t>
  </si>
  <si>
    <t>30分</t>
  </si>
  <si>
    <t>县残联</t>
  </si>
  <si>
    <t xml:space="preserve">  县残联</t>
  </si>
  <si>
    <t xml:space="preserve">    残疾人补助</t>
  </si>
  <si>
    <t>残疾人生活补助</t>
  </si>
  <si>
    <t>农村残疾人社保（养老保险）补助，残疾人家庭无障碍改造补助，贫困残疾人临时救助补助，贫困残疾人固定生活补助，</t>
  </si>
  <si>
    <t>农村残疾人社保（养10老保险）补助，残疾人家庭无障碍改造补助，贫困残疾人临时救助补助，贫困残疾人固定生活补助，</t>
  </si>
  <si>
    <t>60岁以上老年残疾人生活补助，温暖万家行（节庆日慰问）经费，精神智障瘫痪残疾人居家托养补助</t>
  </si>
  <si>
    <t>按照实际发生数</t>
  </si>
  <si>
    <t>水务局</t>
  </si>
  <si>
    <t xml:space="preserve">  水务局</t>
  </si>
  <si>
    <t xml:space="preserve">    2021年防汛储备项目</t>
  </si>
  <si>
    <t>2021年防汛物资储备工作</t>
  </si>
  <si>
    <t>铅丝网片、主动网</t>
  </si>
  <si>
    <t>按实施方案</t>
  </si>
  <si>
    <t>保证物资随用随调</t>
  </si>
  <si>
    <t>有效预防，减少经济损失</t>
  </si>
  <si>
    <t>探照灯、电筒等</t>
  </si>
  <si>
    <t>有效应对洪水、泥石流灾害和超标洪水事件发生</t>
  </si>
  <si>
    <t>雨衣、雨靴、编织袋等其他防汛物资</t>
  </si>
  <si>
    <t>确保人民群众生命和财产安全</t>
  </si>
  <si>
    <t>符合相关行业标准依法依规采购质量合格产品</t>
  </si>
  <si>
    <t>铅丝网片、主动网20万</t>
  </si>
  <si>
    <t>探照灯、电筒等4万</t>
  </si>
  <si>
    <t>保障人民生命财产安全，及时提供防汛所需物资</t>
  </si>
  <si>
    <t>雨衣、雨靴、编织袋等其他防汛物资26万</t>
  </si>
  <si>
    <t xml:space="preserve">    九寨沟县“一河（湖）一策”管理保护方案（2021-2025）编制服务采购项目</t>
  </si>
  <si>
    <t>九寨沟县“一河（湖）一策”管理保护方案（2021-2025）编制服务</t>
  </si>
  <si>
    <t>九寨沟县“一河（湖）一策”管理保护方案（2021-2025）编制</t>
  </si>
  <si>
    <t>为科学管理与保护河湖发展起到指导作用</t>
  </si>
  <si>
    <t>完成九寨沟县“一河（湖）一策”管理保护方案（2021-2025）编制工作</t>
  </si>
  <si>
    <t>2021</t>
  </si>
  <si>
    <t>195.92万元，现已支付20万元，剩余175.92万元于2021年进行支付</t>
  </si>
  <si>
    <t>100万元</t>
  </si>
  <si>
    <t>可持续</t>
  </si>
  <si>
    <t xml:space="preserve">    九寨沟县境内26条河流划定河湖管理范围项目</t>
  </si>
  <si>
    <t>九寨沟县境内26条河流划定河湖管理范围项目</t>
  </si>
  <si>
    <t>九寨沟县境内26条河流划定河湖管理范围</t>
  </si>
  <si>
    <t>26条</t>
  </si>
  <si>
    <t>规范河湖岸线范围，对以后涉水项目建设提供技术支撑</t>
  </si>
  <si>
    <t>完成九寨沟县境内26条河流划定河湖管理范围工作</t>
  </si>
  <si>
    <t>规范河湖岸线范围</t>
  </si>
  <si>
    <t>划定范围</t>
  </si>
  <si>
    <t>2020</t>
  </si>
  <si>
    <t>129.5万元，现已支付40万元，剩余89.5万元</t>
  </si>
  <si>
    <t xml:space="preserve">    生态扶贫河道管护员工作经费</t>
  </si>
  <si>
    <t>102人生态河道管护员工资</t>
  </si>
  <si>
    <t>102人</t>
  </si>
  <si>
    <t>维护全县河道环境整洁</t>
  </si>
  <si>
    <t>全县乡村河道管护工作</t>
  </si>
  <si>
    <t>维护全县水域环境卫生</t>
  </si>
  <si>
    <t>保护全县水域生态环境</t>
  </si>
  <si>
    <t>102万，每人1万元/年</t>
  </si>
  <si>
    <t>102万元</t>
  </si>
  <si>
    <t>保持全县水域环境卫生</t>
  </si>
  <si>
    <t>退役军人事务局</t>
  </si>
  <si>
    <t xml:space="preserve">  退役军人事务局</t>
  </si>
  <si>
    <t xml:space="preserve">    清明节、八.一慰问、9.30烈士纪念日、春节慰问金 </t>
  </si>
  <si>
    <t>清明节祭扫、“八一”建军节慰问、“9.30”烈士纪念日慰问、春节慰问</t>
  </si>
  <si>
    <t>1752人</t>
  </si>
  <si>
    <t>明节祭扫、“八一”建军节慰问、“9.30”烈士纪念日慰问、春节慰问，需要县财力的足额保障。</t>
  </si>
  <si>
    <t>足额保障</t>
  </si>
  <si>
    <t>明节祭扫、“八一”建军节慰问、“9.30”烈士纪念日慰问、春节慰问，达到90%的满意。</t>
  </si>
  <si>
    <t>达到90%的满意</t>
  </si>
  <si>
    <t>明节祭扫、“八一”建军节慰问、“9.30”烈士纪念日慰问、春节慰问，按省、州文件按时完成。</t>
  </si>
  <si>
    <t>按时</t>
  </si>
  <si>
    <t>明节祭扫、“八一”建军节慰问、“9.30”烈士纪念日慰问、春节慰问，对于社会稳定起到关键作用。</t>
  </si>
  <si>
    <t>明节祭扫、“八一”建军节慰问、“9.30”烈士纪念日慰问、春节慰问，在规定时间内及时完成。</t>
  </si>
  <si>
    <t xml:space="preserve">    双拥工作经费</t>
  </si>
  <si>
    <t>完成2021年双拥专项工作加强军民团结，共建和谐社会</t>
  </si>
  <si>
    <t>完成2021年双拥专项工作</t>
  </si>
  <si>
    <t>军民共建，持续推动社会健康发展</t>
  </si>
  <si>
    <t xml:space="preserve">    退役士兵一次性地方补助</t>
  </si>
  <si>
    <t>完成退役军人地方经济补助工作</t>
  </si>
  <si>
    <t>退役士兵一次性地方经济补助30人</t>
  </si>
  <si>
    <t>30人</t>
  </si>
  <si>
    <t>提高退役士兵经济收入</t>
  </si>
  <si>
    <t>退役士兵满意</t>
  </si>
  <si>
    <t>保障退役士兵基本生活，维护社会稳定</t>
  </si>
  <si>
    <t xml:space="preserve">    一至六级伤残军人城镇职工医疗保险缴费</t>
  </si>
  <si>
    <t>一至六级伤残军人2021年城镇职工医疗保险缴费</t>
  </si>
  <si>
    <t>一至六级伤残军人2021年城镇职工医疗保险缴费在经济上缓解了就医的压力</t>
  </si>
  <si>
    <t>1至六级伤残军人2021年城镇职工医疗保险缴费能持续缓解看病就医的压力</t>
  </si>
  <si>
    <t>按质按量完成一至六级伤残军人2021年城镇职工医疗保险缴费</t>
  </si>
  <si>
    <t>在规定时间内及时缴纳一至六级伤残军人2021年城镇职工医疗保险缴费</t>
  </si>
  <si>
    <t>一至六级伤残军人2021年城镇职工医疗保险缴费能持续缓解看病就医的压力</t>
  </si>
  <si>
    <t xml:space="preserve">    义务兵优待金</t>
  </si>
  <si>
    <t>2019年入伍新兵第二年优待金2021年入伍新兵第一年优待金</t>
  </si>
  <si>
    <t>提高义务兵经济收入</t>
  </si>
  <si>
    <t>2019年入伍新兵第二年优待金，让家属100%满意。</t>
  </si>
  <si>
    <t>让家属100%满意。</t>
  </si>
  <si>
    <t>2019年入伍新兵第二年优待金，让社会更稳定，保家卫国的力量更多。</t>
  </si>
  <si>
    <t>2021年入伍新兵第一年优待金的发放，让家属100%满意。</t>
  </si>
  <si>
    <t>2019年入伍新兵18人第二年优待金，在规定时间内足额发放。</t>
  </si>
  <si>
    <t>1-2年</t>
  </si>
  <si>
    <t>2021年入伍新兵第一年优待金，让社会更稳定，保家卫国的力量更多。</t>
  </si>
  <si>
    <t>2021年入伍新兵40人第一年优待金，在规定时间内足额发放。</t>
  </si>
  <si>
    <t>2019年入伍新兵第二年优待金，让更多的社会爱国青年人加入报效祖国的的行业中来。</t>
  </si>
  <si>
    <t xml:space="preserve">    因病三级残疾退役军人护理费</t>
  </si>
  <si>
    <t>三级残疾军人护理费</t>
  </si>
  <si>
    <t>让残疾军人在经济上有保障</t>
  </si>
  <si>
    <t>100%满意</t>
  </si>
  <si>
    <t>100%兑现</t>
  </si>
  <si>
    <t>足额及时兑现</t>
  </si>
  <si>
    <t>让残疾军人感受到社会主义的尊重和认可</t>
  </si>
  <si>
    <t>及时兑现护理费</t>
  </si>
  <si>
    <t>经费的保障让残疾军人护理有保障</t>
  </si>
  <si>
    <t xml:space="preserve">    优抚对象自然增长机制</t>
  </si>
  <si>
    <t>2020年重点优抚对象自然增长机制</t>
  </si>
  <si>
    <t>完成2020年重点优抚对象133人自然增长机制</t>
  </si>
  <si>
    <t>优抚对象生活得到保障</t>
  </si>
  <si>
    <t>重点优抚对象满意</t>
  </si>
  <si>
    <t xml:space="preserve">    重点优抚对象补助</t>
  </si>
  <si>
    <t>2021年重点优抚对象补助</t>
  </si>
  <si>
    <t>2021年重点优抚对象补助及时发放</t>
  </si>
  <si>
    <t>能让重点优抚对象在经济上有保障</t>
  </si>
  <si>
    <t>让重点优抚对象</t>
  </si>
  <si>
    <t>社会稳定的前提</t>
  </si>
  <si>
    <t xml:space="preserve">按季度及时兑现补助 </t>
  </si>
  <si>
    <t>按季度发放，让重点优抚对象的经济有足够的保障</t>
  </si>
  <si>
    <t>预算股</t>
  </si>
  <si>
    <t xml:space="preserve">  预算股</t>
  </si>
  <si>
    <t xml:space="preserve">    财政专项扶贫项目</t>
  </si>
  <si>
    <t>脱贫攻坚项目</t>
  </si>
  <si>
    <t>完成全县贫困村负面清单项目</t>
  </si>
  <si>
    <t>增加贫困人的收入，提高生活质量</t>
  </si>
  <si>
    <t>稳定社会发经济发展</t>
  </si>
  <si>
    <t>年度完成项目建设，支出达90%</t>
  </si>
  <si>
    <t xml:space="preserve">    村级组织活动和公共服务运行经费</t>
  </si>
  <si>
    <t>脚踏实地服务于群众，高质量完成社区公共服务管理水平</t>
  </si>
  <si>
    <t>完成景区3个社区内环境卫生，基层设施维护，党建工作</t>
  </si>
  <si>
    <t>&gt;95%</t>
  </si>
  <si>
    <t>景区群众有一个舒适生活环境，提高人民群众幸福指数</t>
  </si>
  <si>
    <t>2021年完成</t>
  </si>
  <si>
    <t>每社区8万</t>
  </si>
  <si>
    <t xml:space="preserve">    地方政府债券付息</t>
  </si>
  <si>
    <t>完成地方政府债券付息</t>
  </si>
  <si>
    <t>2021年完成付息</t>
  </si>
  <si>
    <t>我县地方债券6000万</t>
  </si>
  <si>
    <t xml:space="preserve">    革命老区项目</t>
  </si>
  <si>
    <t>加快我县乡村振兴建设，完善农村污水管网建设，改善人居环境和人民群众生活水平，提高人民群众美好生活获得感。</t>
  </si>
  <si>
    <t>新建26个村排污主管网、支管网、检查井、雨水管网，污水处理系统；维修南坪镇（原安乐乡片区）受损污水主管网</t>
  </si>
  <si>
    <t>50</t>
  </si>
  <si>
    <t>加快我县乡村振兴建设，确保农牧民收入增长，提高和民群众生活水平</t>
  </si>
  <si>
    <t>2年完成</t>
  </si>
  <si>
    <t xml:space="preserve">    目标绩效</t>
  </si>
  <si>
    <t>提高干部职工的工作积极性</t>
  </si>
  <si>
    <t>2020年完成</t>
  </si>
  <si>
    <t>充分调动职工的工作热情，更好服务于人民</t>
  </si>
  <si>
    <t xml:space="preserve">    南林局职工安置补助</t>
  </si>
  <si>
    <t>确保南林局困难职工生活保障</t>
  </si>
  <si>
    <t>确保困难职工生活保障</t>
  </si>
  <si>
    <t>林区困难职工满意度</t>
  </si>
  <si>
    <t>当年完成</t>
  </si>
  <si>
    <t xml:space="preserve">    市政基础设施</t>
  </si>
  <si>
    <t>加强市政建设，完善城市配套功能</t>
  </si>
  <si>
    <t>达到工程质量竣工要求</t>
  </si>
  <si>
    <t>打造宜居县城，提高市民生活环境舒适度。</t>
  </si>
  <si>
    <t>完善城市基础设施</t>
  </si>
  <si>
    <t>不超出预算</t>
  </si>
  <si>
    <t xml:space="preserve">    文化旅游发展项目</t>
  </si>
  <si>
    <t>全域旅游开发建设</t>
  </si>
  <si>
    <t>完成旅游服务设施改善</t>
  </si>
  <si>
    <t>实现旅游消费收入同期增长</t>
  </si>
  <si>
    <t>提升游客满意度</t>
  </si>
  <si>
    <t>改善服务设施，吸引更多游客到访</t>
  </si>
  <si>
    <t>完善旅游公共服务设施，方便游客</t>
  </si>
  <si>
    <t>2020年</t>
  </si>
  <si>
    <t>加强旅游区生态环境保护</t>
  </si>
  <si>
    <t xml:space="preserve">    武警九寨沟中队</t>
  </si>
  <si>
    <t>维护社会稳定，保证人民群众生命财产安全</t>
  </si>
  <si>
    <t>维护生态环境长期健康发展</t>
  </si>
  <si>
    <t xml:space="preserve">    武警消防中队</t>
  </si>
  <si>
    <t>维护社会稳定，保证人民群众生命安全</t>
  </si>
  <si>
    <t>完成2020年消防治安任务</t>
  </si>
  <si>
    <t xml:space="preserve">    消防救援大队业务保障费</t>
  </si>
  <si>
    <t>维护地方稳定，保证人民群众生命生活安全</t>
  </si>
  <si>
    <t>防范化解重大安全风险、守护辖区人民安居乐业</t>
  </si>
  <si>
    <t>40</t>
  </si>
  <si>
    <t>维护地方人民群众生命财产安全</t>
  </si>
  <si>
    <t xml:space="preserve">    驻蓉办事处政务联络费</t>
  </si>
  <si>
    <t>信访维稳工作落到实处</t>
  </si>
  <si>
    <t>完成信访工作5起</t>
  </si>
  <si>
    <t>保证社会稚定，增加老百姓的幸福感</t>
  </si>
  <si>
    <t>扶贫工作下村12次</t>
  </si>
  <si>
    <t>解决信访问题</t>
  </si>
  <si>
    <t>完成脱贫工作</t>
  </si>
  <si>
    <t>间段性完成</t>
  </si>
  <si>
    <t>12月完成</t>
  </si>
</sst>
</file>

<file path=xl/styles.xml><?xml version="1.0" encoding="utf-8"?>
<styleSheet xmlns="http://schemas.openxmlformats.org/spreadsheetml/2006/main" xmlns:mc="http://schemas.openxmlformats.org/markup-compatibility/2006" xmlns:xr9="http://schemas.microsoft.com/office/spreadsheetml/2016/revision9" mc:Ignorable="xr9">
  <numFmts count="1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0_);[Red]\(0\)"/>
    <numFmt numFmtId="178" formatCode="#,##0.00_ "/>
    <numFmt numFmtId="179" formatCode="#,##0_ "/>
    <numFmt numFmtId="180" formatCode="#,##0_);[Red]\(#,##0\)"/>
    <numFmt numFmtId="181" formatCode="0.00_ "/>
    <numFmt numFmtId="182" formatCode="0.00_);[Red]\(0.00\)"/>
    <numFmt numFmtId="183" formatCode="#,##0.00_);[Red]\(#,##0.00\)"/>
    <numFmt numFmtId="184" formatCode="0.0_);[Red]\(0.0\)"/>
    <numFmt numFmtId="185" formatCode="0_ "/>
    <numFmt numFmtId="186" formatCode="____@"/>
    <numFmt numFmtId="187" formatCode="###0"/>
  </numFmts>
  <fonts count="49">
    <font>
      <sz val="11"/>
      <color rgb="FF000000"/>
      <name val="宋体"/>
      <charset val="134"/>
    </font>
    <font>
      <sz val="9"/>
      <color rgb="FF000000"/>
      <name val="宋体"/>
      <charset val="134"/>
    </font>
    <font>
      <b/>
      <sz val="12"/>
      <color rgb="FF000000"/>
      <name val="宋体"/>
      <charset val="134"/>
    </font>
    <font>
      <b/>
      <sz val="16"/>
      <color rgb="FF000000"/>
      <name val="宋体"/>
      <charset val="134"/>
    </font>
    <font>
      <sz val="10"/>
      <color rgb="FF000000"/>
      <name val="宋体"/>
      <charset val="134"/>
    </font>
    <font>
      <b/>
      <sz val="18"/>
      <color rgb="FF000000"/>
      <name val="宋体"/>
      <charset val="134"/>
    </font>
    <font>
      <sz val="12"/>
      <color rgb="FF000000"/>
      <name val="Arial"/>
      <charset val="134"/>
    </font>
    <font>
      <sz val="12"/>
      <color rgb="FF000000"/>
      <name val="宋体"/>
      <charset val="134"/>
    </font>
    <font>
      <b/>
      <sz val="20"/>
      <color rgb="FF000000"/>
      <name val="宋体"/>
      <charset val="134"/>
    </font>
    <font>
      <b/>
      <sz val="10"/>
      <color rgb="FF000000"/>
      <name val="宋体"/>
      <charset val="134"/>
    </font>
    <font>
      <sz val="12"/>
      <color rgb="FF000000"/>
      <name val="黑体"/>
      <charset val="134"/>
    </font>
    <font>
      <sz val="12"/>
      <color rgb="FFFF0000"/>
      <name val="宋体"/>
      <charset val="134"/>
    </font>
    <font>
      <sz val="12"/>
      <color rgb="FF000000"/>
      <name val="Arial Narrow"/>
      <charset val="134"/>
    </font>
    <font>
      <sz val="14"/>
      <color rgb="FF000000"/>
      <name val="黑体"/>
      <charset val="134"/>
    </font>
    <font>
      <sz val="9"/>
      <color rgb="FF000000"/>
      <name val="Arial"/>
      <charset val="134"/>
    </font>
    <font>
      <b/>
      <sz val="12"/>
      <color rgb="FF000000"/>
      <name val="黑体"/>
      <charset val="134"/>
    </font>
    <font>
      <b/>
      <sz val="14"/>
      <color rgb="FF000000"/>
      <name val="宋体"/>
      <charset val="134"/>
    </font>
    <font>
      <b/>
      <sz val="11"/>
      <color rgb="FF000000"/>
      <name val="宋体"/>
      <charset val="134"/>
    </font>
    <font>
      <sz val="11"/>
      <color rgb="FF000000"/>
      <name val="黑体"/>
      <charset val="134"/>
    </font>
    <font>
      <sz val="1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FFFF"/>
      <name val="宋体"/>
      <charset val="134"/>
    </font>
    <font>
      <b/>
      <sz val="15"/>
      <color rgb="FF003366"/>
      <name val="宋体"/>
      <charset val="134"/>
    </font>
    <font>
      <sz val="11"/>
      <color rgb="FFFF00FF"/>
      <name val="宋体"/>
      <charset val="134"/>
    </font>
    <font>
      <sz val="12"/>
      <name val="宋体"/>
      <charset val="134"/>
    </font>
    <font>
      <sz val="9"/>
      <name val="宋体"/>
      <charset val="134"/>
    </font>
    <font>
      <sz val="11"/>
      <color rgb="FF008000"/>
      <name val="宋体"/>
      <charset val="134"/>
    </font>
    <font>
      <sz val="11"/>
      <color rgb="FF993300"/>
      <name val="宋体"/>
      <charset val="134"/>
    </font>
    <font>
      <sz val="10"/>
      <name val="宋体"/>
      <charset val="134"/>
    </font>
    <font>
      <b/>
      <sz val="12"/>
      <color rgb="FF000000"/>
      <name val="Times New Roman"/>
      <charset val="134"/>
    </font>
  </fonts>
  <fills count="43">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CCCCFF"/>
        <bgColor indexed="64"/>
      </patternFill>
    </fill>
    <fill>
      <patternFill patternType="solid">
        <fgColor rgb="FFCCFFCC"/>
        <bgColor indexed="64"/>
      </patternFill>
    </fill>
    <fill>
      <patternFill patternType="solid">
        <fgColor rgb="FFCC99FF"/>
        <bgColor indexed="64"/>
      </patternFill>
    </fill>
    <fill>
      <patternFill patternType="solid">
        <fgColor rgb="FFFF8080"/>
        <bgColor indexed="64"/>
      </patternFill>
    </fill>
    <fill>
      <patternFill patternType="solid">
        <fgColor rgb="FF0066CC"/>
        <bgColor indexed="64"/>
      </patternFill>
    </fill>
    <fill>
      <patternFill patternType="solid">
        <fgColor rgb="FF800080"/>
        <bgColor indexed="64"/>
      </patternFill>
    </fill>
    <fill>
      <patternFill patternType="solid">
        <fgColor rgb="FF333399"/>
        <bgColor indexed="64"/>
      </patternFill>
    </fill>
    <fill>
      <patternFill patternType="solid">
        <fgColor rgb="FFFF99CC"/>
        <bgColor indexed="64"/>
      </patternFill>
    </fill>
    <fill>
      <patternFill patternType="solid">
        <fgColor rgb="FFFFFF9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rgb="FF333399"/>
      </bottom>
      <diagonal/>
    </border>
  </borders>
  <cellStyleXfs count="6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3" borderId="9"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0" borderId="10" applyNumberFormat="0" applyFill="0" applyAlignment="0" applyProtection="0">
      <alignment vertical="center"/>
    </xf>
    <xf numFmtId="0" fontId="28" fillId="0" borderId="11" applyNumberFormat="0" applyFill="0" applyAlignment="0" applyProtection="0">
      <alignment vertical="center"/>
    </xf>
    <xf numFmtId="0" fontId="28" fillId="0" borderId="0" applyNumberFormat="0" applyFill="0" applyBorder="0" applyAlignment="0" applyProtection="0">
      <alignment vertical="center"/>
    </xf>
    <xf numFmtId="0" fontId="29" fillId="4" borderId="12" applyNumberFormat="0" applyAlignment="0" applyProtection="0">
      <alignment vertical="center"/>
    </xf>
    <xf numFmtId="0" fontId="30" fillId="5" borderId="13" applyNumberFormat="0" applyAlignment="0" applyProtection="0">
      <alignment vertical="center"/>
    </xf>
    <xf numFmtId="0" fontId="31" fillId="5" borderId="12" applyNumberFormat="0" applyAlignment="0" applyProtection="0">
      <alignment vertical="center"/>
    </xf>
    <xf numFmtId="0" fontId="32" fillId="6" borderId="14" applyNumberFormat="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xf numFmtId="0" fontId="0" fillId="34" borderId="0" applyProtection="0">
      <alignment vertical="center"/>
    </xf>
    <xf numFmtId="0" fontId="0" fillId="35" borderId="0" applyProtection="0">
      <alignment vertical="center"/>
    </xf>
    <xf numFmtId="0" fontId="0" fillId="36" borderId="0" applyProtection="0">
      <alignment vertical="center"/>
    </xf>
    <xf numFmtId="0" fontId="0" fillId="37" borderId="0" applyProtection="0">
      <alignment vertical="center"/>
    </xf>
    <xf numFmtId="0" fontId="40" fillId="38" borderId="0" applyProtection="0">
      <alignment vertical="center"/>
    </xf>
    <xf numFmtId="0" fontId="40" fillId="39" borderId="0" applyProtection="0">
      <alignment vertical="center"/>
    </xf>
    <xf numFmtId="0" fontId="40" fillId="38" borderId="0" applyProtection="0">
      <alignment vertical="center"/>
    </xf>
    <xf numFmtId="0" fontId="40" fillId="39" borderId="0" applyProtection="0">
      <alignment vertical="center"/>
    </xf>
    <xf numFmtId="0" fontId="40" fillId="40" borderId="0" applyProtection="0">
      <alignment vertical="center"/>
    </xf>
    <xf numFmtId="0" fontId="41" fillId="0" borderId="17" applyProtection="0">
      <alignment vertical="center"/>
    </xf>
    <xf numFmtId="37" fontId="0" fillId="0" borderId="0"/>
    <xf numFmtId="9" fontId="0" fillId="0" borderId="0" applyProtection="0">
      <alignment vertical="center"/>
    </xf>
    <xf numFmtId="0" fontId="42" fillId="41" borderId="0" applyProtection="0">
      <alignment vertical="center"/>
    </xf>
    <xf numFmtId="0" fontId="0" fillId="0" borderId="0"/>
    <xf numFmtId="0" fontId="43" fillId="0" borderId="0">
      <alignment vertical="center"/>
    </xf>
    <xf numFmtId="0" fontId="43" fillId="0" borderId="0">
      <alignment vertical="center"/>
    </xf>
    <xf numFmtId="0" fontId="44" fillId="0" borderId="0"/>
    <xf numFmtId="0" fontId="45" fillId="35" borderId="0" applyProtection="0">
      <alignment vertical="center"/>
    </xf>
    <xf numFmtId="176" fontId="43" fillId="0" borderId="0" applyProtection="0"/>
    <xf numFmtId="0" fontId="46" fillId="42" borderId="0" applyProtection="0">
      <alignment vertical="center"/>
    </xf>
  </cellStyleXfs>
  <cellXfs count="237">
    <xf numFmtId="0" fontId="0" fillId="0" borderId="0" xfId="0" applyAlignment="1">
      <alignment vertical="center"/>
    </xf>
    <xf numFmtId="1" fontId="1" fillId="0" borderId="0" xfId="0" applyNumberFormat="1" applyFont="1" applyFill="1" applyAlignment="1"/>
    <xf numFmtId="1" fontId="2" fillId="0" borderId="0" xfId="0" applyNumberFormat="1" applyFont="1" applyFill="1" applyAlignment="1"/>
    <xf numFmtId="49" fontId="3" fillId="0" borderId="0" xfId="0" applyNumberFormat="1" applyFont="1" applyAlignment="1">
      <alignment horizontal="center" vertical="center" wrapText="1"/>
    </xf>
    <xf numFmtId="49" fontId="4" fillId="0" borderId="0" xfId="0" applyNumberFormat="1" applyFont="1" applyBorder="1" applyAlignment="1">
      <alignment horizontal="right" vertical="center" wrapTex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xf>
    <xf numFmtId="49" fontId="4"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xf>
    <xf numFmtId="1" fontId="1" fillId="0" borderId="1" xfId="0" applyNumberFormat="1" applyFont="1" applyFill="1" applyBorder="1" applyAlignment="1">
      <alignment vertical="center" wrapText="1"/>
    </xf>
    <xf numFmtId="4" fontId="1" fillId="0" borderId="1" xfId="0" applyNumberFormat="1" applyFont="1" applyBorder="1" applyAlignment="1">
      <alignment vertical="center" wrapText="1"/>
    </xf>
    <xf numFmtId="0" fontId="0" fillId="0" borderId="0" xfId="0" applyBorder="1" applyAlignment="1">
      <alignment vertical="center"/>
    </xf>
    <xf numFmtId="0" fontId="2" fillId="0" borderId="0" xfId="0" applyFont="1" applyBorder="1" applyAlignment="1">
      <alignment vertical="center"/>
    </xf>
    <xf numFmtId="0" fontId="5" fillId="2" borderId="0" xfId="0" applyFont="1" applyFill="1" applyBorder="1" applyAlignment="1">
      <alignment horizontal="center" vertical="center" wrapText="1"/>
    </xf>
    <xf numFmtId="0" fontId="6" fillId="2" borderId="0" xfId="0" applyFont="1" applyFill="1" applyBorder="1" applyAlignment="1">
      <alignment vertical="center" wrapText="1"/>
    </xf>
    <xf numFmtId="0" fontId="7" fillId="2" borderId="0" xfId="0" applyFont="1" applyFill="1" applyBorder="1" applyAlignment="1">
      <alignment horizontal="right" wrapText="1"/>
    </xf>
    <xf numFmtId="0" fontId="2" fillId="2" borderId="3" xfId="0" applyFont="1" applyFill="1" applyBorder="1" applyAlignment="1">
      <alignment horizontal="center" vertical="center" wrapText="1"/>
    </xf>
    <xf numFmtId="0" fontId="7" fillId="2" borderId="3" xfId="0" applyFont="1" applyFill="1" applyBorder="1" applyAlignment="1">
      <alignment horizontal="center" vertical="center"/>
    </xf>
    <xf numFmtId="177" fontId="7" fillId="0" borderId="3" xfId="0" applyNumberFormat="1" applyFont="1" applyFill="1" applyBorder="1" applyAlignment="1">
      <alignment horizontal="right" vertical="center" wrapText="1"/>
    </xf>
    <xf numFmtId="0" fontId="2" fillId="0" borderId="0" xfId="0" applyFont="1" applyAlignment="1">
      <alignment vertical="center"/>
    </xf>
    <xf numFmtId="0" fontId="8" fillId="0" borderId="0" xfId="0" applyFont="1" applyFill="1" applyBorder="1" applyAlignment="1">
      <alignment horizontal="center" vertical="center" wrapText="1"/>
    </xf>
    <xf numFmtId="0" fontId="7" fillId="0" borderId="4" xfId="0" applyFont="1" applyFill="1" applyBorder="1" applyAlignment="1">
      <alignment vertical="center"/>
    </xf>
    <xf numFmtId="0" fontId="7" fillId="0" borderId="4" xfId="0" applyFont="1" applyFill="1" applyBorder="1" applyAlignment="1">
      <alignment horizontal="right"/>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178" fontId="2" fillId="0" borderId="3" xfId="0" applyNumberFormat="1" applyFont="1" applyFill="1" applyBorder="1" applyAlignment="1">
      <alignment horizontal="right" vertical="center" wrapText="1"/>
    </xf>
    <xf numFmtId="178" fontId="0" fillId="0" borderId="0" xfId="0" applyNumberFormat="1" applyAlignment="1">
      <alignment vertical="center"/>
    </xf>
    <xf numFmtId="0" fontId="7" fillId="0" borderId="3" xfId="0" applyFont="1" applyFill="1" applyBorder="1" applyAlignment="1">
      <alignment horizontal="left" vertical="center"/>
    </xf>
    <xf numFmtId="0" fontId="7" fillId="0" borderId="0" xfId="0" applyFont="1" applyFill="1" applyBorder="1" applyAlignment="1">
      <alignment horizontal="left" vertical="center"/>
    </xf>
    <xf numFmtId="0" fontId="7" fillId="0" borderId="0" xfId="0" applyFont="1" applyFill="1" applyAlignment="1">
      <alignment vertical="center"/>
    </xf>
    <xf numFmtId="0" fontId="2" fillId="0" borderId="0" xfId="0" applyFont="1" applyFill="1" applyAlignment="1">
      <alignment vertical="center"/>
    </xf>
    <xf numFmtId="177" fontId="7" fillId="0" borderId="0" xfId="0" applyNumberFormat="1" applyFont="1" applyFill="1" applyAlignment="1">
      <alignment vertical="center"/>
    </xf>
    <xf numFmtId="0" fontId="8" fillId="0" borderId="0" xfId="0" applyFont="1" applyFill="1" applyAlignment="1">
      <alignment horizontal="center" vertical="center"/>
    </xf>
    <xf numFmtId="0" fontId="7" fillId="0" borderId="0" xfId="0" applyFont="1" applyFill="1" applyAlignment="1">
      <alignment horizontal="right"/>
    </xf>
    <xf numFmtId="179" fontId="2" fillId="0" borderId="3" xfId="0" applyNumberFormat="1"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3" xfId="0" applyFont="1" applyFill="1" applyBorder="1" applyAlignment="1">
      <alignment horizontal="justify" vertical="center" wrapText="1"/>
    </xf>
    <xf numFmtId="0" fontId="2" fillId="0" borderId="3" xfId="0" applyFont="1" applyFill="1" applyBorder="1" applyAlignment="1">
      <alignment horizontal="right" vertical="center" wrapText="1"/>
    </xf>
    <xf numFmtId="0" fontId="4" fillId="0" borderId="3" xfId="0" applyFont="1" applyFill="1" applyBorder="1" applyAlignment="1">
      <alignment vertical="center" wrapText="1"/>
    </xf>
    <xf numFmtId="0" fontId="9" fillId="0" borderId="3" xfId="0" applyFont="1" applyFill="1" applyBorder="1" applyAlignment="1">
      <alignment vertical="center" wrapText="1"/>
    </xf>
    <xf numFmtId="0" fontId="7" fillId="0" borderId="3" xfId="0" applyFont="1" applyFill="1" applyBorder="1" applyAlignment="1">
      <alignment horizontal="justify" vertical="center" wrapText="1"/>
    </xf>
    <xf numFmtId="0" fontId="7" fillId="0" borderId="3" xfId="0" applyFont="1" applyFill="1" applyBorder="1" applyAlignment="1">
      <alignment horizontal="right" vertical="center" wrapText="1"/>
    </xf>
    <xf numFmtId="0" fontId="7" fillId="2" borderId="3" xfId="0" applyFont="1" applyFill="1" applyBorder="1" applyAlignment="1">
      <alignment vertical="center"/>
    </xf>
    <xf numFmtId="180" fontId="7" fillId="2" borderId="3" xfId="0" applyNumberFormat="1" applyFont="1" applyFill="1" applyBorder="1" applyAlignment="1">
      <alignment horizontal="right" vertical="center"/>
    </xf>
    <xf numFmtId="0" fontId="7" fillId="0" borderId="3" xfId="0" applyFont="1" applyFill="1" applyBorder="1" applyAlignment="1">
      <alignment vertical="center" wrapText="1"/>
    </xf>
    <xf numFmtId="0" fontId="2" fillId="2" borderId="3" xfId="0" applyFont="1" applyFill="1" applyBorder="1" applyAlignment="1">
      <alignment horizontal="center" vertical="center"/>
    </xf>
    <xf numFmtId="0" fontId="2" fillId="0" borderId="3" xfId="0" applyFont="1" applyBorder="1" applyAlignment="1">
      <alignment horizontal="center" vertical="center" wrapText="1"/>
    </xf>
    <xf numFmtId="0" fontId="7" fillId="0" borderId="0" xfId="0" applyFont="1" applyAlignment="1">
      <alignment vertical="center"/>
    </xf>
    <xf numFmtId="0" fontId="5" fillId="0" borderId="0" xfId="0" applyFont="1" applyAlignment="1">
      <alignment horizontal="center" vertical="center"/>
    </xf>
    <xf numFmtId="0" fontId="7" fillId="0" borderId="0" xfId="0" applyFont="1" applyAlignment="1">
      <alignment horizontal="right"/>
    </xf>
    <xf numFmtId="0" fontId="10" fillId="0" borderId="3" xfId="0" applyFont="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vertical="center"/>
    </xf>
    <xf numFmtId="0" fontId="2" fillId="0" borderId="3" xfId="0" applyFont="1" applyBorder="1" applyAlignment="1">
      <alignment horizontal="center" vertical="center"/>
    </xf>
    <xf numFmtId="0" fontId="7" fillId="0" borderId="0" xfId="0" applyFont="1" applyBorder="1" applyAlignment="1">
      <alignment vertical="center"/>
    </xf>
    <xf numFmtId="0" fontId="11" fillId="0" borderId="0" xfId="0" applyFont="1" applyFill="1" applyAlignment="1">
      <alignment vertical="center"/>
    </xf>
    <xf numFmtId="0" fontId="7" fillId="0" borderId="0" xfId="0" applyFont="1" applyBorder="1" applyAlignment="1">
      <alignment horizontal="center" vertical="center"/>
    </xf>
    <xf numFmtId="0" fontId="2" fillId="0" borderId="5" xfId="0" applyFont="1" applyFill="1" applyBorder="1" applyAlignment="1">
      <alignment horizontal="center" vertical="center" wrapText="1"/>
    </xf>
    <xf numFmtId="0" fontId="2" fillId="0" borderId="3" xfId="0" applyFont="1" applyBorder="1" applyAlignment="1">
      <alignment vertical="center"/>
    </xf>
    <xf numFmtId="0" fontId="2" fillId="0" borderId="3" xfId="0" applyFont="1" applyBorder="1" applyAlignment="1">
      <alignment horizontal="right" vertical="center"/>
    </xf>
    <xf numFmtId="0" fontId="7" fillId="0" borderId="3" xfId="0" applyFont="1" applyBorder="1" applyAlignment="1">
      <alignment horizontal="right" vertical="center"/>
    </xf>
    <xf numFmtId="0" fontId="7" fillId="0" borderId="6" xfId="0" applyFont="1" applyBorder="1" applyAlignment="1">
      <alignment vertical="center"/>
    </xf>
    <xf numFmtId="0" fontId="7" fillId="0" borderId="0" xfId="0" applyFont="1" applyFill="1" applyAlignment="1">
      <alignment horizontal="center" vertical="center"/>
    </xf>
    <xf numFmtId="0" fontId="2" fillId="0" borderId="0" xfId="0" applyFont="1" applyFill="1" applyAlignment="1">
      <alignment horizontal="center" vertical="center"/>
    </xf>
    <xf numFmtId="0" fontId="12" fillId="0" borderId="0" xfId="0" applyFont="1" applyFill="1" applyAlignment="1">
      <alignment vertical="center"/>
    </xf>
    <xf numFmtId="0" fontId="2" fillId="0" borderId="0" xfId="0" applyFont="1" applyAlignment="1">
      <alignment horizontal="center" vertical="center"/>
    </xf>
    <xf numFmtId="0" fontId="7" fillId="0" borderId="0" xfId="0" applyFont="1" applyAlignment="1">
      <alignment horizontal="center" vertical="center"/>
    </xf>
    <xf numFmtId="0" fontId="7" fillId="0" borderId="0" xfId="0" applyFont="1" applyFill="1" applyBorder="1" applyAlignment="1">
      <alignment horizontal="center" vertical="center"/>
    </xf>
    <xf numFmtId="181" fontId="2" fillId="0" borderId="3" xfId="0" applyNumberFormat="1" applyFont="1" applyFill="1" applyBorder="1" applyAlignment="1">
      <alignment vertical="center"/>
    </xf>
    <xf numFmtId="177" fontId="2" fillId="0" borderId="3" xfId="0" applyNumberFormat="1" applyFont="1" applyFill="1" applyBorder="1" applyAlignment="1">
      <alignment horizontal="right" vertical="center" wrapText="1"/>
    </xf>
    <xf numFmtId="181" fontId="7" fillId="0" borderId="3" xfId="0" applyNumberFormat="1" applyFont="1" applyFill="1" applyBorder="1" applyAlignment="1">
      <alignment vertical="center"/>
    </xf>
    <xf numFmtId="0" fontId="7" fillId="0" borderId="3" xfId="0" applyFont="1" applyFill="1" applyBorder="1" applyAlignment="1">
      <alignment horizontal="left" vertical="center" wrapText="1"/>
    </xf>
    <xf numFmtId="181" fontId="2" fillId="0" borderId="3" xfId="0" applyNumberFormat="1" applyFont="1" applyFill="1" applyBorder="1" applyAlignment="1">
      <alignment horizontal="center" vertical="center"/>
    </xf>
    <xf numFmtId="182" fontId="2" fillId="0" borderId="3" xfId="0" applyNumberFormat="1" applyFont="1" applyFill="1" applyBorder="1" applyAlignment="1">
      <alignment horizontal="right" vertical="center" wrapText="1"/>
    </xf>
    <xf numFmtId="0" fontId="10" fillId="0" borderId="0" xfId="0" applyFont="1" applyFill="1" applyAlignment="1">
      <alignment vertical="center"/>
    </xf>
    <xf numFmtId="0" fontId="8" fillId="0" borderId="0" xfId="0" applyFont="1" applyAlignment="1">
      <alignment horizontal="center" vertical="center"/>
    </xf>
    <xf numFmtId="177" fontId="2" fillId="0" borderId="3" xfId="0" applyNumberFormat="1" applyFont="1" applyFill="1" applyBorder="1" applyAlignment="1">
      <alignment horizontal="center" vertical="center" wrapText="1"/>
    </xf>
    <xf numFmtId="0" fontId="2" fillId="0" borderId="6" xfId="0" applyFont="1" applyBorder="1" applyAlignment="1">
      <alignment vertical="center"/>
    </xf>
    <xf numFmtId="183" fontId="2" fillId="0" borderId="3" xfId="0" applyNumberFormat="1" applyFont="1" applyFill="1" applyBorder="1" applyAlignment="1">
      <alignment horizontal="right" vertical="center" wrapText="1"/>
    </xf>
    <xf numFmtId="183" fontId="7" fillId="0" borderId="3" xfId="0" applyNumberFormat="1" applyFont="1" applyFill="1" applyBorder="1" applyAlignment="1">
      <alignment horizontal="right" vertical="center" wrapText="1"/>
    </xf>
    <xf numFmtId="0" fontId="7" fillId="0" borderId="6" xfId="0" applyFont="1" applyFill="1" applyBorder="1" applyAlignment="1">
      <alignment horizontal="left" vertical="center"/>
    </xf>
    <xf numFmtId="0" fontId="2" fillId="0" borderId="6" xfId="0" applyFont="1" applyFill="1" applyBorder="1" applyAlignment="1">
      <alignment horizontal="center" vertical="center"/>
    </xf>
    <xf numFmtId="0" fontId="7" fillId="0" borderId="3" xfId="0" applyFont="1" applyFill="1" applyBorder="1" applyAlignment="1">
      <alignment vertical="center"/>
    </xf>
    <xf numFmtId="184" fontId="7" fillId="0" borderId="3" xfId="0" applyNumberFormat="1" applyFont="1" applyFill="1" applyBorder="1" applyAlignment="1">
      <alignment horizontal="right" vertical="center" wrapText="1"/>
    </xf>
    <xf numFmtId="0" fontId="13" fillId="0" borderId="0" xfId="0" applyFont="1" applyBorder="1" applyAlignment="1">
      <alignment vertical="center"/>
    </xf>
    <xf numFmtId="0" fontId="7" fillId="2" borderId="4" xfId="0" applyFont="1" applyFill="1" applyBorder="1" applyAlignment="1">
      <alignment vertical="center"/>
    </xf>
    <xf numFmtId="0" fontId="7" fillId="2" borderId="4" xfId="0" applyFont="1" applyFill="1" applyBorder="1" applyAlignment="1">
      <alignment horizontal="right"/>
    </xf>
    <xf numFmtId="0" fontId="7" fillId="2" borderId="0" xfId="0" applyFont="1" applyFill="1" applyBorder="1" applyAlignment="1">
      <alignment vertical="center"/>
    </xf>
    <xf numFmtId="0" fontId="7" fillId="2" borderId="0" xfId="0" applyFont="1" applyFill="1" applyBorder="1" applyAlignment="1">
      <alignment horizontal="left" vertical="center" wrapText="1"/>
    </xf>
    <xf numFmtId="0" fontId="14" fillId="2" borderId="0" xfId="0" applyFont="1" applyFill="1" applyBorder="1" applyAlignment="1">
      <alignment vertical="center"/>
    </xf>
    <xf numFmtId="0" fontId="7" fillId="2" borderId="0" xfId="0" applyFont="1" applyFill="1" applyBorder="1" applyAlignment="1">
      <alignment horizontal="left" vertical="center"/>
    </xf>
    <xf numFmtId="0" fontId="7" fillId="0" borderId="0" xfId="0" applyFont="1" applyAlignment="1"/>
    <xf numFmtId="0" fontId="7" fillId="2" borderId="0" xfId="0" applyFont="1" applyFill="1" applyAlignment="1"/>
    <xf numFmtId="0" fontId="2" fillId="2" borderId="0" xfId="0" applyFont="1" applyFill="1" applyAlignment="1">
      <alignment vertical="center"/>
    </xf>
    <xf numFmtId="0" fontId="15" fillId="2" borderId="0" xfId="0" applyFont="1" applyFill="1" applyAlignment="1"/>
    <xf numFmtId="3" fontId="16" fillId="2" borderId="3" xfId="0" applyNumberFormat="1" applyFont="1" applyFill="1" applyBorder="1" applyAlignment="1">
      <alignment horizontal="left" vertical="center"/>
    </xf>
    <xf numFmtId="1" fontId="2" fillId="2" borderId="3" xfId="0" applyNumberFormat="1" applyFont="1" applyFill="1" applyBorder="1" applyAlignment="1">
      <alignment horizontal="right" vertical="center"/>
    </xf>
    <xf numFmtId="1" fontId="7" fillId="2" borderId="3" xfId="0" applyNumberFormat="1" applyFont="1" applyFill="1" applyBorder="1" applyAlignment="1">
      <alignment horizontal="right" vertical="center"/>
    </xf>
    <xf numFmtId="0" fontId="7" fillId="0" borderId="0" xfId="0" applyFont="1" applyFill="1" applyAlignment="1"/>
    <xf numFmtId="0" fontId="15" fillId="0" borderId="0" xfId="0" applyFont="1" applyFill="1" applyAlignment="1"/>
    <xf numFmtId="179" fontId="7" fillId="0" borderId="0" xfId="0" applyNumberFormat="1" applyFont="1" applyFill="1" applyAlignment="1">
      <alignment horizontal="right" wrapText="1"/>
    </xf>
    <xf numFmtId="0" fontId="16" fillId="0" borderId="3" xfId="0" applyFont="1" applyFill="1" applyBorder="1" applyAlignment="1">
      <alignment horizontal="center" vertical="center"/>
    </xf>
    <xf numFmtId="0" fontId="16" fillId="0" borderId="3" xfId="0" applyFont="1" applyFill="1" applyBorder="1" applyAlignment="1">
      <alignment horizontal="left" vertical="center"/>
    </xf>
    <xf numFmtId="1" fontId="2" fillId="0" borderId="3" xfId="0" applyNumberFormat="1" applyFont="1" applyFill="1" applyBorder="1" applyAlignment="1">
      <alignment horizontal="right" vertical="center"/>
    </xf>
    <xf numFmtId="185" fontId="7" fillId="0" borderId="3" xfId="0" applyNumberFormat="1" applyFont="1" applyFill="1" applyBorder="1" applyAlignment="1">
      <alignment horizontal="right" vertical="center" wrapText="1"/>
    </xf>
    <xf numFmtId="0" fontId="7" fillId="0" borderId="3" xfId="0" applyFont="1" applyFill="1" applyBorder="1" applyAlignment="1">
      <alignment horizontal="right" vertical="center"/>
    </xf>
    <xf numFmtId="185" fontId="7" fillId="0" borderId="0" xfId="0" applyNumberFormat="1" applyFont="1" applyAlignment="1">
      <alignment horizontal="center"/>
    </xf>
    <xf numFmtId="0" fontId="15" fillId="0" borderId="0" xfId="0" applyFont="1" applyFill="1" applyAlignment="1">
      <alignment vertical="center"/>
    </xf>
    <xf numFmtId="185" fontId="17" fillId="0" borderId="0" xfId="0" applyNumberFormat="1" applyFont="1" applyFill="1" applyAlignment="1">
      <alignment horizontal="center" vertical="center"/>
    </xf>
    <xf numFmtId="0" fontId="17" fillId="0" borderId="0" xfId="0" applyFont="1" applyFill="1" applyAlignment="1">
      <alignment vertical="center"/>
    </xf>
    <xf numFmtId="179" fontId="7" fillId="0" borderId="0" xfId="0" applyNumberFormat="1" applyFont="1" applyAlignment="1">
      <alignment horizontal="right" wrapText="1"/>
    </xf>
    <xf numFmtId="185" fontId="2" fillId="0" borderId="3" xfId="0" applyNumberFormat="1" applyFont="1" applyFill="1" applyBorder="1" applyAlignment="1">
      <alignment horizontal="center" vertical="center"/>
    </xf>
    <xf numFmtId="185" fontId="2" fillId="0" borderId="3" xfId="0" applyNumberFormat="1" applyFont="1" applyFill="1" applyBorder="1" applyAlignment="1">
      <alignment horizontal="right" vertical="center" wrapText="1"/>
    </xf>
    <xf numFmtId="0" fontId="2" fillId="0" borderId="3" xfId="0" applyFont="1" applyBorder="1" applyAlignment="1">
      <alignment horizontal="left" vertical="center"/>
    </xf>
    <xf numFmtId="186" fontId="2" fillId="0" borderId="3" xfId="0" applyNumberFormat="1" applyFont="1" applyBorder="1" applyAlignment="1">
      <alignment vertical="center"/>
    </xf>
    <xf numFmtId="185" fontId="2" fillId="0" borderId="3" xfId="0" applyNumberFormat="1" applyFont="1" applyBorder="1" applyAlignment="1">
      <alignment horizontal="right" vertical="center" wrapText="1"/>
    </xf>
    <xf numFmtId="186" fontId="2" fillId="0" borderId="3" xfId="0" applyNumberFormat="1" applyFont="1" applyFill="1" applyBorder="1" applyAlignment="1">
      <alignment vertical="center"/>
    </xf>
    <xf numFmtId="186" fontId="7" fillId="0" borderId="3" xfId="0" applyNumberFormat="1" applyFont="1" applyBorder="1" applyAlignment="1">
      <alignment horizontal="left" vertical="center"/>
    </xf>
    <xf numFmtId="179" fontId="7" fillId="0" borderId="0" xfId="0" applyNumberFormat="1" applyFont="1" applyAlignment="1"/>
    <xf numFmtId="179" fontId="8" fillId="0" borderId="0" xfId="0" applyNumberFormat="1" applyFont="1" applyAlignment="1">
      <alignment horizontal="center" vertical="center"/>
    </xf>
    <xf numFmtId="179" fontId="7" fillId="0" borderId="0" xfId="0" applyNumberFormat="1" applyFont="1" applyAlignment="1">
      <alignment vertical="center"/>
    </xf>
    <xf numFmtId="179" fontId="2" fillId="0" borderId="3" xfId="0" applyNumberFormat="1" applyFont="1" applyBorder="1" applyAlignment="1">
      <alignment horizontal="center" vertical="center"/>
    </xf>
    <xf numFmtId="185" fontId="2" fillId="0" borderId="3" xfId="0" applyNumberFormat="1" applyFont="1" applyFill="1" applyBorder="1" applyAlignment="1">
      <alignment vertical="center" wrapText="1"/>
    </xf>
    <xf numFmtId="179" fontId="7" fillId="0" borderId="3" xfId="0" applyNumberFormat="1" applyFont="1" applyBorder="1" applyAlignment="1">
      <alignment vertical="center" wrapText="1"/>
    </xf>
    <xf numFmtId="185" fontId="7" fillId="0" borderId="3" xfId="0" applyNumberFormat="1" applyFont="1" applyFill="1" applyBorder="1" applyAlignment="1">
      <alignment vertical="center" wrapText="1"/>
    </xf>
    <xf numFmtId="179" fontId="7" fillId="0" borderId="3" xfId="0" applyNumberFormat="1" applyFont="1" applyBorder="1" applyAlignment="1">
      <alignment vertical="center"/>
    </xf>
    <xf numFmtId="0" fontId="7" fillId="0" borderId="3" xfId="0" applyFont="1" applyBorder="1" applyAlignment="1">
      <alignment horizontal="left" vertical="center" indent="1"/>
    </xf>
    <xf numFmtId="179" fontId="7" fillId="0" borderId="0" xfId="0" applyNumberFormat="1" applyFont="1" applyFill="1" applyAlignment="1">
      <alignment vertical="center"/>
    </xf>
    <xf numFmtId="0" fontId="13" fillId="0" borderId="0" xfId="0" applyFont="1" applyFill="1" applyAlignment="1">
      <alignment vertical="center"/>
    </xf>
    <xf numFmtId="179" fontId="7" fillId="0" borderId="0" xfId="0" applyNumberFormat="1" applyFont="1" applyAlignment="1">
      <alignment horizontal="right" vertical="center"/>
    </xf>
    <xf numFmtId="0" fontId="0" fillId="0" borderId="0" xfId="0" applyAlignment="1"/>
    <xf numFmtId="185" fontId="0" fillId="0" borderId="0" xfId="0" applyNumberFormat="1" applyAlignment="1">
      <alignment horizontal="center"/>
    </xf>
    <xf numFmtId="185" fontId="2" fillId="0" borderId="3" xfId="0" applyNumberFormat="1" applyFont="1" applyFill="1" applyBorder="1" applyAlignment="1">
      <alignment horizontal="center" vertical="center" wrapText="1"/>
    </xf>
    <xf numFmtId="0" fontId="2" fillId="0" borderId="3" xfId="0" applyFont="1" applyFill="1" applyBorder="1" applyAlignment="1">
      <alignment vertical="center"/>
    </xf>
    <xf numFmtId="186" fontId="2" fillId="0" borderId="3" xfId="0" applyNumberFormat="1" applyFont="1" applyFill="1" applyBorder="1" applyAlignment="1">
      <alignment horizontal="left" vertical="center"/>
    </xf>
    <xf numFmtId="186" fontId="7" fillId="0" borderId="3" xfId="0" applyNumberFormat="1" applyFont="1" applyFill="1" applyBorder="1" applyAlignment="1">
      <alignment horizontal="left" vertical="center"/>
    </xf>
    <xf numFmtId="0" fontId="7" fillId="0" borderId="3" xfId="0" applyFont="1" applyFill="1" applyBorder="1" applyAlignment="1"/>
    <xf numFmtId="0" fontId="7" fillId="0" borderId="7" xfId="0" applyFont="1" applyFill="1" applyBorder="1" applyAlignment="1">
      <alignment horizontal="justify" vertical="center" wrapText="1"/>
    </xf>
    <xf numFmtId="0" fontId="7" fillId="0" borderId="0" xfId="0" applyFont="1" applyFill="1" applyBorder="1" applyAlignment="1">
      <alignment vertical="center" wrapText="1"/>
    </xf>
    <xf numFmtId="179" fontId="7" fillId="0" borderId="3" xfId="0" applyNumberFormat="1" applyFont="1" applyBorder="1" applyAlignment="1">
      <alignment horizontal="left" vertical="center" wrapText="1"/>
    </xf>
    <xf numFmtId="0" fontId="7" fillId="0" borderId="3" xfId="0" applyFont="1" applyBorder="1" applyAlignment="1">
      <alignment horizontal="left" vertical="center" wrapText="1"/>
    </xf>
    <xf numFmtId="179" fontId="7" fillId="0" borderId="3" xfId="0" applyNumberFormat="1" applyFont="1" applyBorder="1" applyAlignment="1">
      <alignment horizontal="left" vertical="center"/>
    </xf>
    <xf numFmtId="0" fontId="7" fillId="0" borderId="3" xfId="0" applyFont="1" applyBorder="1" applyAlignment="1">
      <alignment horizontal="left" vertical="center"/>
    </xf>
    <xf numFmtId="0" fontId="4" fillId="0" borderId="0" xfId="0" applyFont="1" applyFill="1" applyAlignment="1">
      <alignment horizontal="center" vertical="center" wrapText="1"/>
    </xf>
    <xf numFmtId="0" fontId="4" fillId="0" borderId="0" xfId="0" applyFont="1" applyFill="1" applyAlignment="1"/>
    <xf numFmtId="0" fontId="7" fillId="0" borderId="0" xfId="0" applyFont="1" applyFill="1" applyBorder="1" applyAlignment="1"/>
    <xf numFmtId="0" fontId="4" fillId="0" borderId="0" xfId="0" applyFont="1" applyFill="1" applyBorder="1" applyAlignment="1">
      <alignment horizontal="center"/>
    </xf>
    <xf numFmtId="0" fontId="7" fillId="0" borderId="0" xfId="0" applyFont="1" applyFill="1" applyAlignment="1">
      <alignment horizontal="center"/>
    </xf>
    <xf numFmtId="0" fontId="4"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8" fillId="0" borderId="0"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0" xfId="0" applyFont="1" applyFill="1" applyAlignment="1">
      <alignment horizontal="right" vertical="center" wrapText="1"/>
    </xf>
    <xf numFmtId="0" fontId="4" fillId="0" borderId="0" xfId="0" applyFont="1" applyFill="1" applyBorder="1" applyAlignment="1"/>
    <xf numFmtId="0" fontId="2" fillId="0" borderId="0" xfId="0" applyFont="1" applyFill="1" applyBorder="1" applyAlignment="1">
      <alignment horizontal="center" vertical="center" wrapText="1"/>
    </xf>
    <xf numFmtId="0" fontId="2" fillId="2" borderId="3" xfId="0" applyFont="1" applyFill="1" applyBorder="1" applyAlignment="1">
      <alignment horizontal="right" vertical="center" wrapText="1"/>
    </xf>
    <xf numFmtId="0" fontId="2" fillId="2" borderId="3" xfId="0" applyFont="1" applyFill="1" applyBorder="1" applyAlignment="1">
      <alignment horizontal="left" vertical="center" wrapText="1"/>
    </xf>
    <xf numFmtId="0" fontId="2" fillId="2" borderId="3" xfId="0" applyFont="1" applyFill="1" applyBorder="1" applyAlignment="1">
      <alignment vertical="center" wrapText="1"/>
    </xf>
    <xf numFmtId="0" fontId="7" fillId="0" borderId="0" xfId="0" applyFont="1" applyAlignment="1">
      <alignment horizontal="left"/>
    </xf>
    <xf numFmtId="0" fontId="7" fillId="0" borderId="0" xfId="0" applyFont="1" applyAlignment="1">
      <alignment horizontal="left" vertical="center" indent="1"/>
    </xf>
    <xf numFmtId="181" fontId="2" fillId="0" borderId="5" xfId="0" applyNumberFormat="1" applyFont="1" applyBorder="1" applyAlignment="1">
      <alignment horizontal="center" vertical="center"/>
    </xf>
    <xf numFmtId="0" fontId="2" fillId="0" borderId="5" xfId="0" applyFont="1" applyBorder="1" applyAlignment="1">
      <alignment horizontal="center" vertical="center" wrapText="1"/>
    </xf>
    <xf numFmtId="49" fontId="2" fillId="0" borderId="3" xfId="0" applyNumberFormat="1" applyFont="1" applyFill="1" applyBorder="1" applyAlignment="1">
      <alignment horizontal="center" vertical="center"/>
    </xf>
    <xf numFmtId="187" fontId="2" fillId="0" borderId="3" xfId="0" applyNumberFormat="1" applyFont="1" applyFill="1" applyBorder="1" applyAlignment="1">
      <alignment vertical="center"/>
    </xf>
    <xf numFmtId="49" fontId="2" fillId="0" borderId="3" xfId="0" applyNumberFormat="1" applyFont="1" applyFill="1" applyBorder="1" applyAlignment="1">
      <alignment vertical="center"/>
    </xf>
    <xf numFmtId="4" fontId="1" fillId="0" borderId="0" xfId="0" applyNumberFormat="1" applyFont="1" applyFill="1" applyBorder="1" applyAlignment="1">
      <alignment vertical="center" wrapText="1"/>
    </xf>
    <xf numFmtId="3" fontId="1" fillId="0" borderId="0" xfId="0" applyNumberFormat="1" applyFont="1" applyFill="1" applyBorder="1" applyAlignment="1">
      <alignment vertical="center" wrapText="1"/>
    </xf>
    <xf numFmtId="49" fontId="7" fillId="0" borderId="3" xfId="0" applyNumberFormat="1" applyFont="1" applyFill="1" applyBorder="1" applyAlignment="1">
      <alignment vertical="center"/>
    </xf>
    <xf numFmtId="187" fontId="7" fillId="0" borderId="3" xfId="0" applyNumberFormat="1" applyFont="1" applyFill="1" applyBorder="1" applyAlignment="1">
      <alignment vertical="center"/>
    </xf>
    <xf numFmtId="49" fontId="7" fillId="0" borderId="3" xfId="0" applyNumberFormat="1" applyFont="1" applyFill="1" applyBorder="1" applyAlignment="1">
      <alignment vertical="center" wrapText="1"/>
    </xf>
    <xf numFmtId="187" fontId="7" fillId="2" borderId="3" xfId="0" applyNumberFormat="1" applyFont="1" applyFill="1" applyBorder="1" applyAlignment="1">
      <alignment vertical="center"/>
    </xf>
    <xf numFmtId="49" fontId="2" fillId="0" borderId="3" xfId="0" applyNumberFormat="1" applyFont="1" applyFill="1" applyBorder="1" applyAlignment="1">
      <alignment vertical="center" wrapText="1"/>
    </xf>
    <xf numFmtId="0" fontId="0" fillId="0" borderId="0" xfId="0" applyAlignment="1">
      <alignment horizontal="center" vertical="center"/>
    </xf>
    <xf numFmtId="0" fontId="18" fillId="0" borderId="0" xfId="0" applyFont="1" applyAlignment="1">
      <alignment vertical="center"/>
    </xf>
    <xf numFmtId="0" fontId="0" fillId="0" borderId="3" xfId="0" applyBorder="1" applyAlignment="1">
      <alignment horizontal="center" vertical="center"/>
    </xf>
    <xf numFmtId="0" fontId="0" fillId="0" borderId="3" xfId="0" applyBorder="1" applyAlignment="1">
      <alignment vertical="center"/>
    </xf>
    <xf numFmtId="0" fontId="10" fillId="0" borderId="0" xfId="0" applyFont="1" applyAlignment="1">
      <alignment vertical="center"/>
    </xf>
    <xf numFmtId="0" fontId="7" fillId="0" borderId="0" xfId="0" applyFont="1" applyAlignment="1">
      <alignment horizontal="right" vertical="center"/>
    </xf>
    <xf numFmtId="181" fontId="2" fillId="0" borderId="3" xfId="0" applyNumberFormat="1" applyFont="1" applyFill="1" applyBorder="1" applyAlignment="1">
      <alignment horizontal="center" vertical="center" wrapText="1"/>
    </xf>
    <xf numFmtId="49" fontId="7" fillId="0" borderId="3" xfId="0" applyNumberFormat="1" applyFont="1" applyFill="1" applyBorder="1" applyAlignment="1">
      <alignment horizontal="left" vertical="center" indent="2"/>
    </xf>
    <xf numFmtId="49" fontId="7" fillId="0" borderId="6" xfId="0" applyNumberFormat="1" applyFont="1" applyFill="1" applyBorder="1" applyAlignment="1">
      <alignment horizontal="left" vertical="center" indent="2"/>
    </xf>
    <xf numFmtId="0" fontId="7" fillId="0" borderId="3" xfId="0" applyFont="1" applyFill="1" applyBorder="1" applyAlignment="1">
      <alignment horizontal="left" vertical="center" indent="2"/>
    </xf>
    <xf numFmtId="0" fontId="5" fillId="0" borderId="0" xfId="0" applyFont="1" applyAlignment="1">
      <alignment horizontal="center" vertical="center" wrapText="1"/>
    </xf>
    <xf numFmtId="180" fontId="7" fillId="0" borderId="0" xfId="0" applyNumberFormat="1" applyFont="1" applyAlignment="1">
      <alignment horizontal="right"/>
    </xf>
    <xf numFmtId="0" fontId="2" fillId="2" borderId="3" xfId="0" applyFont="1" applyFill="1" applyBorder="1" applyAlignment="1">
      <alignment horizontal="left" vertical="center"/>
    </xf>
    <xf numFmtId="0" fontId="2" fillId="2" borderId="3" xfId="0" applyFont="1" applyFill="1" applyBorder="1" applyAlignment="1">
      <alignment horizontal="right" vertical="center"/>
    </xf>
    <xf numFmtId="49" fontId="2" fillId="2" borderId="3" xfId="0" applyNumberFormat="1" applyFont="1" applyFill="1" applyBorder="1" applyAlignment="1">
      <alignment horizontal="left" vertical="center"/>
    </xf>
    <xf numFmtId="49" fontId="7" fillId="2" borderId="1" xfId="0" applyNumberFormat="1" applyFont="1" applyFill="1" applyBorder="1" applyAlignment="1">
      <alignment horizontal="left" vertical="center" wrapText="1" shrinkToFit="1"/>
    </xf>
    <xf numFmtId="0" fontId="7" fillId="2" borderId="3" xfId="0" applyFont="1" applyFill="1" applyBorder="1" applyAlignment="1">
      <alignment horizontal="right" vertical="center"/>
    </xf>
    <xf numFmtId="49" fontId="7" fillId="2" borderId="3" xfId="0" applyNumberFormat="1" applyFont="1" applyFill="1" applyBorder="1" applyAlignment="1">
      <alignment horizontal="left" vertical="center"/>
    </xf>
    <xf numFmtId="0" fontId="2" fillId="0" borderId="0" xfId="0" applyFont="1" applyFill="1" applyAlignment="1"/>
    <xf numFmtId="0" fontId="8" fillId="2" borderId="0" xfId="0" applyFont="1" applyFill="1" applyAlignment="1">
      <alignment horizontal="center" vertical="center"/>
    </xf>
    <xf numFmtId="49" fontId="2" fillId="2" borderId="1" xfId="0" applyNumberFormat="1" applyFont="1" applyFill="1" applyBorder="1" applyAlignment="1">
      <alignment horizontal="center" vertical="center"/>
    </xf>
    <xf numFmtId="49" fontId="2" fillId="2" borderId="1" xfId="0" applyNumberFormat="1" applyFont="1" applyFill="1" applyBorder="1" applyAlignment="1">
      <alignment horizontal="left" vertical="center"/>
    </xf>
    <xf numFmtId="4" fontId="2" fillId="2" borderId="1" xfId="0" applyNumberFormat="1" applyFont="1" applyFill="1" applyBorder="1" applyAlignment="1">
      <alignment horizontal="right" vertical="center"/>
    </xf>
    <xf numFmtId="49" fontId="7" fillId="2" borderId="1" xfId="0" applyNumberFormat="1" applyFont="1" applyFill="1" applyBorder="1" applyAlignment="1">
      <alignment horizontal="left" vertical="center"/>
    </xf>
    <xf numFmtId="4" fontId="7" fillId="2" borderId="1" xfId="0" applyNumberFormat="1" applyFont="1" applyFill="1" applyBorder="1" applyAlignment="1">
      <alignment horizontal="right" vertical="center"/>
    </xf>
    <xf numFmtId="0" fontId="7" fillId="2" borderId="1" xfId="0" applyFont="1" applyFill="1" applyBorder="1" applyAlignment="1">
      <alignment horizontal="right" vertical="center"/>
    </xf>
    <xf numFmtId="1" fontId="7" fillId="0" borderId="0" xfId="0" applyNumberFormat="1" applyFont="1" applyFill="1" applyAlignment="1"/>
    <xf numFmtId="49" fontId="2" fillId="2" borderId="1" xfId="0" applyNumberFormat="1" applyFont="1" applyFill="1" applyBorder="1" applyAlignment="1">
      <alignment horizontal="left" vertical="center" wrapText="1" shrinkToFit="1"/>
    </xf>
    <xf numFmtId="0" fontId="2" fillId="2" borderId="1" xfId="0" applyFont="1" applyFill="1" applyBorder="1" applyAlignment="1">
      <alignment horizontal="right" vertical="center"/>
    </xf>
    <xf numFmtId="0" fontId="17" fillId="0" borderId="0" xfId="0" applyFont="1" applyAlignment="1">
      <alignment vertical="center"/>
    </xf>
    <xf numFmtId="0" fontId="0" fillId="0" borderId="0" xfId="0" applyAlignment="1">
      <alignment horizontal="left" vertical="center"/>
    </xf>
    <xf numFmtId="0" fontId="13" fillId="0" borderId="0" xfId="0" applyFont="1" applyAlignment="1">
      <alignment vertical="center"/>
    </xf>
    <xf numFmtId="177" fontId="0" fillId="0" borderId="0" xfId="0" applyNumberFormat="1" applyAlignment="1">
      <alignment horizontal="left" vertical="center"/>
    </xf>
    <xf numFmtId="177" fontId="8" fillId="0" borderId="0" xfId="0" applyNumberFormat="1" applyFont="1" applyAlignment="1">
      <alignment horizontal="left" vertical="center"/>
    </xf>
    <xf numFmtId="0" fontId="7" fillId="0" borderId="0" xfId="0" applyFont="1" applyFill="1" applyBorder="1" applyAlignment="1">
      <alignment vertical="center"/>
    </xf>
    <xf numFmtId="177" fontId="7" fillId="0" borderId="0" xfId="0" applyNumberFormat="1" applyFont="1" applyFill="1" applyBorder="1" applyAlignment="1">
      <alignment horizontal="right" vertical="center"/>
    </xf>
    <xf numFmtId="177" fontId="2" fillId="0" borderId="5" xfId="0" applyNumberFormat="1" applyFont="1" applyFill="1" applyBorder="1" applyAlignment="1">
      <alignment horizontal="center" vertical="center"/>
    </xf>
    <xf numFmtId="177" fontId="2" fillId="0" borderId="8" xfId="0" applyNumberFormat="1" applyFont="1" applyFill="1" applyBorder="1" applyAlignment="1">
      <alignment horizontal="center" vertical="center"/>
    </xf>
    <xf numFmtId="49" fontId="7" fillId="0" borderId="3" xfId="0" applyNumberFormat="1" applyFont="1" applyFill="1" applyBorder="1" applyAlignment="1">
      <alignment horizontal="left" vertical="center" wrapText="1" shrinkToFit="1"/>
    </xf>
    <xf numFmtId="177" fontId="7" fillId="0" borderId="3" xfId="0" applyNumberFormat="1" applyFont="1" applyFill="1" applyBorder="1" applyAlignment="1">
      <alignment horizontal="right" vertical="center" wrapText="1" shrinkToFit="1"/>
    </xf>
    <xf numFmtId="49" fontId="2" fillId="0" borderId="3" xfId="0" applyNumberFormat="1" applyFont="1" applyFill="1" applyBorder="1" applyAlignment="1">
      <alignment horizontal="left" vertical="center" wrapText="1" shrinkToFit="1"/>
    </xf>
    <xf numFmtId="177" fontId="2" fillId="0" borderId="3" xfId="0" applyNumberFormat="1" applyFont="1" applyFill="1" applyBorder="1" applyAlignment="1">
      <alignment horizontal="right" vertical="center" wrapText="1" shrinkToFit="1"/>
    </xf>
    <xf numFmtId="0" fontId="8" fillId="0" borderId="0" xfId="0" applyFont="1" applyAlignment="1">
      <alignment horizontal="center"/>
    </xf>
    <xf numFmtId="0" fontId="2" fillId="0" borderId="5" xfId="0" applyFont="1" applyBorder="1" applyAlignment="1">
      <alignment horizontal="center" vertical="center"/>
    </xf>
    <xf numFmtId="185" fontId="17" fillId="0" borderId="3" xfId="0" applyNumberFormat="1" applyFont="1" applyFill="1" applyBorder="1" applyAlignment="1">
      <alignment horizontal="right" vertical="center" wrapText="1"/>
    </xf>
    <xf numFmtId="0" fontId="2" fillId="0" borderId="6" xfId="0" applyFont="1" applyFill="1" applyBorder="1" applyAlignment="1">
      <alignment vertical="center"/>
    </xf>
    <xf numFmtId="0" fontId="0" fillId="2" borderId="3" xfId="0" applyFill="1" applyBorder="1" applyAlignment="1">
      <alignment vertical="center"/>
    </xf>
    <xf numFmtId="0" fontId="0" fillId="0" borderId="3" xfId="0" applyFill="1" applyBorder="1" applyAlignment="1">
      <alignment vertical="center"/>
    </xf>
    <xf numFmtId="49" fontId="7" fillId="0" borderId="3" xfId="0" applyNumberFormat="1" applyFont="1" applyFill="1" applyBorder="1" applyAlignment="1">
      <alignment horizontal="left" vertical="center"/>
    </xf>
    <xf numFmtId="49" fontId="7" fillId="0" borderId="6" xfId="0" applyNumberFormat="1" applyFont="1" applyFill="1" applyBorder="1" applyAlignment="1">
      <alignment horizontal="left" vertical="center"/>
    </xf>
    <xf numFmtId="0" fontId="2" fillId="0" borderId="7" xfId="0" applyFont="1" applyFill="1" applyBorder="1" applyAlignment="1">
      <alignment horizontal="left"/>
    </xf>
    <xf numFmtId="0" fontId="2" fillId="0" borderId="0" xfId="0" applyFont="1" applyFill="1" applyBorder="1" applyAlignment="1">
      <alignment horizontal="left"/>
    </xf>
    <xf numFmtId="185" fontId="7" fillId="0" borderId="0" xfId="0" applyNumberFormat="1" applyFont="1" applyAlignment="1"/>
    <xf numFmtId="181" fontId="8" fillId="0" borderId="0" xfId="0" applyNumberFormat="1" applyFont="1" applyFill="1" applyBorder="1" applyAlignment="1">
      <alignment horizontal="center" vertical="center"/>
    </xf>
    <xf numFmtId="0" fontId="15" fillId="0" borderId="0" xfId="0" applyFont="1" applyFill="1" applyAlignment="1">
      <alignment horizontal="center"/>
    </xf>
    <xf numFmtId="184" fontId="7" fillId="0" borderId="0" xfId="0" applyNumberFormat="1" applyFont="1" applyAlignment="1">
      <alignment horizontal="right" vertical="center" wrapText="1"/>
    </xf>
    <xf numFmtId="0" fontId="7" fillId="0" borderId="0" xfId="0" applyFont="1" applyBorder="1" applyAlignment="1">
      <alignment horizontal="right" vertical="center"/>
    </xf>
    <xf numFmtId="0" fontId="7" fillId="0" borderId="3" xfId="0" applyFont="1" applyFill="1" applyBorder="1" applyAlignment="1" applyProtection="1">
      <alignment vertical="center"/>
      <protection locked="0"/>
    </xf>
    <xf numFmtId="185" fontId="2" fillId="0" borderId="3" xfId="0" applyNumberFormat="1" applyFont="1" applyBorder="1" applyAlignment="1">
      <alignment horizontal="right" vertical="center"/>
    </xf>
    <xf numFmtId="185" fontId="7" fillId="0" borderId="3" xfId="0" applyNumberFormat="1" applyFont="1" applyBorder="1" applyAlignment="1">
      <alignment horizontal="right" vertical="center"/>
    </xf>
    <xf numFmtId="185" fontId="7" fillId="0" borderId="3" xfId="0" applyNumberFormat="1" applyFont="1" applyFill="1" applyBorder="1" applyAlignment="1" applyProtection="1">
      <alignment vertical="center"/>
      <protection locked="0"/>
    </xf>
    <xf numFmtId="0" fontId="19" fillId="0" borderId="0" xfId="0" applyFont="1" applyAlignment="1">
      <alignment vertical="center"/>
    </xf>
    <xf numFmtId="185" fontId="0" fillId="0" borderId="0" xfId="0" applyNumberFormat="1" applyAlignment="1">
      <alignment vertical="center"/>
    </xf>
    <xf numFmtId="0" fontId="17" fillId="2" borderId="3" xfId="0" applyFont="1" applyFill="1" applyBorder="1" applyAlignment="1">
      <alignment vertical="center"/>
    </xf>
  </cellXfs>
  <cellStyles count="6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5 2" xfId="49"/>
    <cellStyle name="_ET_STYLE_NoName_00_" xfId="50"/>
    <cellStyle name="0,0_x000d__x000a_NA_x000d__x000a_" xfId="51"/>
    <cellStyle name="20% - Accent1" xfId="52"/>
    <cellStyle name="20% - Accent2" xfId="53"/>
    <cellStyle name="20% - Accent3" xfId="54"/>
    <cellStyle name="20% - Accent4" xfId="55"/>
    <cellStyle name="20% - Accent5" xfId="56"/>
    <cellStyle name="20% - Accent6" xfId="57"/>
    <cellStyle name="20% - 强调文字颜色 1 2_四川省2017年省对市（州）税收返还和转移支付分地区预算（草案）--社保处" xfId="58"/>
    <cellStyle name="20% - 强调文字颜色 2 2_四川省2017年省对市（州）税收返还和转移支付分地区预算（草案）--社保处" xfId="59"/>
    <cellStyle name="20% - 强调文字颜色 3 2_四川省2017年省对市（州）税收返还和转移支付分地区预算（草案）--社保处" xfId="60"/>
    <cellStyle name="20% - 强调文字颜色 4 2_四川省2017年省对市（州）税收返还和转移支付分地区预算（草案）--社保处" xfId="61"/>
    <cellStyle name="20% - 强调文字颜色 5 2_四川省2017年省对市（州）税收返还和转移支付分地区预算（草案）--社保处" xfId="62"/>
    <cellStyle name="20% - 强调文字颜色 6 2_四川省2017年省对市（州）税收返还和转移支付分地区预算（草案）--社保处" xfId="63"/>
    <cellStyle name="40% - Accent1" xfId="64"/>
    <cellStyle name="40% - Accent2" xfId="65"/>
    <cellStyle name="40% - Accent3" xfId="66"/>
    <cellStyle name="40% - Accent6" xfId="67"/>
    <cellStyle name="40% - 强调文字颜色 1 2_四川省2017年省对市（州）税收返还和转移支付分地区预算（草案）--社保处" xfId="68"/>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tyles" Target="styles.xml"/><Relationship Id="rId38" Type="http://schemas.openxmlformats.org/officeDocument/2006/relationships/sharedStrings" Target="sharedStrings.xml"/><Relationship Id="rId37" Type="http://schemas.openxmlformats.org/officeDocument/2006/relationships/theme" Target="theme/theme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1605424</xdr:colOff>
      <xdr:row>7</xdr:row>
      <xdr:rowOff>197130</xdr:rowOff>
    </xdr:from>
    <xdr:to>
      <xdr:col>1</xdr:col>
      <xdr:colOff>778722</xdr:colOff>
      <xdr:row>10</xdr:row>
      <xdr:rowOff>128566</xdr:rowOff>
    </xdr:to>
    <xdr:sp>
      <xdr:nvSpPr>
        <xdr:cNvPr id="2" name="矩形 1"/>
        <xdr:cNvSpPr/>
      </xdr:nvSpPr>
      <xdr:spPr>
        <a:xfrm>
          <a:off x="1605280" y="2608580"/>
          <a:ext cx="3621405" cy="1034415"/>
        </a:xfrm>
        <a:prstGeom prst="rect">
          <a:avLst/>
        </a:prstGeom>
        <a:noFill/>
        <a:ln w="9525" cap="flat" cmpd="sng">
          <a:noFill/>
          <a:prstDash val="solid"/>
          <a:miter/>
        </a:ln>
      </xdr:spPr>
      <xdr:txBody>
        <a:bodyPr vertOverflow="clip" horzOverflow="clip" vert="horz" wrap="none" lIns="91440" tIns="45720" rIns="91440" bIns="45720" anchor="t" anchorCtr="0">
          <a:spAutoFit/>
        </a:bodyPr>
        <a:lstStyle/>
        <a:p>
          <a:pPr algn="ctr" defTabSz="266700"/>
          <a:r>
            <a:rPr lang="zh-CN" altLang="en-US" sz="5400" b="0" cap="none" spc="0">
              <a:solidFill>
                <a:srgbClr val="000000"/>
              </a:solidFill>
              <a:effectLst>
                <a:outerShdw blurRad="38100" dist="19050" dir="2700000" algn="tl">
                  <a:srgbClr val="000000">
                    <a:alpha val="40000"/>
                  </a:srgbClr>
                </a:outerShdw>
              </a:effectLst>
              <a:latin typeface="文泉驿正黑"/>
              <a:ea typeface="文泉驿正黑"/>
            </a:rPr>
            <a:t>此表无数据</a:t>
          </a:r>
          <a:endParaRPr lang="zh-CN" altLang="en-US" sz="5400" b="0" cap="none" spc="0">
            <a:solidFill>
              <a:srgbClr val="000000"/>
            </a:solidFill>
            <a:effectLst>
              <a:outerShdw blurRad="38100" dist="19050" dir="2700000" algn="tl">
                <a:srgbClr val="000000">
                  <a:alpha val="40000"/>
                </a:srgbClr>
              </a:outerShdw>
            </a:effectLst>
            <a:latin typeface="文泉驿正黑"/>
            <a:ea typeface="文泉驿正黑"/>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1399683</xdr:colOff>
      <xdr:row>5</xdr:row>
      <xdr:rowOff>67590</xdr:rowOff>
    </xdr:from>
    <xdr:to>
      <xdr:col>1</xdr:col>
      <xdr:colOff>1506416</xdr:colOff>
      <xdr:row>17</xdr:row>
      <xdr:rowOff>18076</xdr:rowOff>
    </xdr:to>
    <xdr:sp>
      <xdr:nvSpPr>
        <xdr:cNvPr id="2" name="矩形 1"/>
        <xdr:cNvSpPr/>
      </xdr:nvSpPr>
      <xdr:spPr>
        <a:xfrm>
          <a:off x="1399540" y="1701800"/>
          <a:ext cx="3621405" cy="1032510"/>
        </a:xfrm>
        <a:prstGeom prst="rect">
          <a:avLst/>
        </a:prstGeom>
        <a:noFill/>
        <a:ln w="9525" cap="flat" cmpd="sng">
          <a:noFill/>
          <a:prstDash val="solid"/>
          <a:miter/>
        </a:ln>
      </xdr:spPr>
      <xdr:txBody>
        <a:bodyPr vertOverflow="clip" horzOverflow="clip" vert="horz" wrap="none" lIns="91440" tIns="45720" rIns="91440" bIns="45720" anchor="t" anchorCtr="0">
          <a:spAutoFit/>
        </a:bodyPr>
        <a:lstStyle/>
        <a:p>
          <a:pPr algn="ctr" defTabSz="266700"/>
          <a:r>
            <a:rPr lang="zh-CN" altLang="en-US" sz="5400" b="0" cap="none" spc="0">
              <a:solidFill>
                <a:srgbClr val="000000"/>
              </a:solidFill>
              <a:effectLst>
                <a:outerShdw blurRad="38100" dist="19050" dir="2700000" algn="tl">
                  <a:srgbClr val="000000">
                    <a:alpha val="40000"/>
                  </a:srgbClr>
                </a:outerShdw>
              </a:effectLst>
              <a:latin typeface="文泉驿正黑"/>
              <a:ea typeface="文泉驿正黑"/>
            </a:rPr>
            <a:t>此表无数据</a:t>
          </a:r>
          <a:endParaRPr lang="zh-CN" altLang="en-US" sz="5400" b="0" cap="none" spc="0">
            <a:solidFill>
              <a:srgbClr val="000000"/>
            </a:solidFill>
            <a:effectLst>
              <a:outerShdw blurRad="38100" dist="19050" dir="2700000" algn="tl">
                <a:srgbClr val="000000">
                  <a:alpha val="40000"/>
                </a:srgbClr>
              </a:outerShdw>
            </a:effectLst>
            <a:latin typeface="文泉驿正黑"/>
            <a:ea typeface="文泉驿正黑"/>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1744980</xdr:colOff>
      <xdr:row>7</xdr:row>
      <xdr:rowOff>68579</xdr:rowOff>
    </xdr:from>
    <xdr:to>
      <xdr:col>1</xdr:col>
      <xdr:colOff>870653</xdr:colOff>
      <xdr:row>10</xdr:row>
      <xdr:rowOff>142889</xdr:rowOff>
    </xdr:to>
    <xdr:sp>
      <xdr:nvSpPr>
        <xdr:cNvPr id="2" name="矩形 1"/>
        <xdr:cNvSpPr/>
      </xdr:nvSpPr>
      <xdr:spPr>
        <a:xfrm>
          <a:off x="1744980" y="2353945"/>
          <a:ext cx="3621405" cy="1029335"/>
        </a:xfrm>
        <a:prstGeom prst="rect">
          <a:avLst/>
        </a:prstGeom>
        <a:noFill/>
        <a:ln w="9525" cap="flat" cmpd="sng">
          <a:noFill/>
          <a:prstDash val="solid"/>
          <a:miter/>
        </a:ln>
      </xdr:spPr>
      <xdr:txBody>
        <a:bodyPr vertOverflow="clip" horzOverflow="clip" vert="horz" wrap="none" lIns="91440" tIns="45720" rIns="91440" bIns="45720" anchor="t" anchorCtr="0">
          <a:spAutoFit/>
        </a:bodyPr>
        <a:lstStyle/>
        <a:p>
          <a:pPr algn="ctr" defTabSz="266700"/>
          <a:r>
            <a:rPr lang="zh-CN" altLang="en-US" sz="5400" b="0" cap="none" spc="0">
              <a:solidFill>
                <a:srgbClr val="000000"/>
              </a:solidFill>
              <a:effectLst>
                <a:outerShdw blurRad="38100" dist="19050" dir="2700000" algn="tl">
                  <a:srgbClr val="000000">
                    <a:alpha val="40000"/>
                  </a:srgbClr>
                </a:outerShdw>
              </a:effectLst>
              <a:latin typeface="文泉驿正黑"/>
              <a:ea typeface="文泉驿正黑"/>
            </a:rPr>
            <a:t>此页无数据</a:t>
          </a:r>
          <a:endParaRPr lang="zh-CN" altLang="en-US" sz="5400" b="0" cap="none" spc="0">
            <a:solidFill>
              <a:srgbClr val="000000"/>
            </a:solidFill>
            <a:effectLst>
              <a:outerShdw blurRad="38100" dist="19050" dir="2700000" algn="tl">
                <a:srgbClr val="000000">
                  <a:alpha val="40000"/>
                </a:srgbClr>
              </a:outerShdw>
            </a:effectLst>
            <a:latin typeface="文泉驿正黑"/>
            <a:ea typeface="文泉驿正黑"/>
          </a:endParaRPr>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2192164</xdr:colOff>
      <xdr:row>6</xdr:row>
      <xdr:rowOff>151409</xdr:rowOff>
    </xdr:from>
    <xdr:to>
      <xdr:col>1</xdr:col>
      <xdr:colOff>813019</xdr:colOff>
      <xdr:row>9</xdr:row>
      <xdr:rowOff>225719</xdr:rowOff>
    </xdr:to>
    <xdr:sp>
      <xdr:nvSpPr>
        <xdr:cNvPr id="2" name="矩形 1"/>
        <xdr:cNvSpPr/>
      </xdr:nvSpPr>
      <xdr:spPr>
        <a:xfrm>
          <a:off x="2192020" y="2004695"/>
          <a:ext cx="3621405" cy="1028700"/>
        </a:xfrm>
        <a:prstGeom prst="rect">
          <a:avLst/>
        </a:prstGeom>
        <a:noFill/>
        <a:ln w="9525" cap="flat" cmpd="sng">
          <a:noFill/>
          <a:prstDash val="solid"/>
          <a:miter/>
        </a:ln>
      </xdr:spPr>
      <xdr:txBody>
        <a:bodyPr vertOverflow="clip" horzOverflow="clip" vert="horz" wrap="none" lIns="91440" tIns="45720" rIns="91440" bIns="45720" anchor="t" anchorCtr="0">
          <a:spAutoFit/>
        </a:bodyPr>
        <a:lstStyle/>
        <a:p>
          <a:pPr algn="ctr" defTabSz="266700"/>
          <a:r>
            <a:rPr lang="zh-CN" altLang="en-US" sz="5400" b="0" cap="none" spc="0">
              <a:solidFill>
                <a:srgbClr val="000000"/>
              </a:solidFill>
              <a:effectLst>
                <a:outerShdw blurRad="38100" dist="19050" dir="2700000" algn="tl">
                  <a:srgbClr val="000000">
                    <a:alpha val="40000"/>
                  </a:srgbClr>
                </a:outerShdw>
              </a:effectLst>
              <a:latin typeface="文泉驿正黑"/>
              <a:ea typeface="文泉驿正黑"/>
            </a:rPr>
            <a:t>此页无数据</a:t>
          </a:r>
          <a:endParaRPr lang="zh-CN" altLang="en-US" sz="5400" b="0" cap="none" spc="0">
            <a:solidFill>
              <a:srgbClr val="000000"/>
            </a:solidFill>
            <a:effectLst>
              <a:outerShdw blurRad="38100" dist="19050" dir="2700000" algn="tl">
                <a:srgbClr val="000000">
                  <a:alpha val="40000"/>
                </a:srgbClr>
              </a:outerShdw>
            </a:effectLst>
            <a:latin typeface="文泉驿正黑"/>
            <a:ea typeface="文泉驿正黑"/>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2009283</xdr:colOff>
      <xdr:row>5</xdr:row>
      <xdr:rowOff>67590</xdr:rowOff>
    </xdr:from>
    <xdr:to>
      <xdr:col>1</xdr:col>
      <xdr:colOff>1325454</xdr:colOff>
      <xdr:row>8</xdr:row>
      <xdr:rowOff>141899</xdr:rowOff>
    </xdr:to>
    <xdr:sp>
      <xdr:nvSpPr>
        <xdr:cNvPr id="2" name="矩形 1"/>
        <xdr:cNvSpPr/>
      </xdr:nvSpPr>
      <xdr:spPr>
        <a:xfrm>
          <a:off x="2009140" y="1793240"/>
          <a:ext cx="3621405" cy="1028700"/>
        </a:xfrm>
        <a:prstGeom prst="rect">
          <a:avLst/>
        </a:prstGeom>
        <a:noFill/>
        <a:ln w="9525" cap="flat" cmpd="sng">
          <a:noFill/>
          <a:prstDash val="solid"/>
          <a:miter/>
        </a:ln>
      </xdr:spPr>
      <xdr:txBody>
        <a:bodyPr vertOverflow="clip" horzOverflow="clip" vert="horz" wrap="none" lIns="91440" tIns="45720" rIns="91440" bIns="45720" anchor="t" anchorCtr="0">
          <a:spAutoFit/>
        </a:bodyPr>
        <a:lstStyle/>
        <a:p>
          <a:pPr algn="ctr" defTabSz="266700"/>
          <a:r>
            <a:rPr lang="zh-CN" altLang="en-US" sz="5400" b="0" cap="none" spc="0">
              <a:solidFill>
                <a:srgbClr val="000000"/>
              </a:solidFill>
              <a:effectLst>
                <a:outerShdw blurRad="38100" dist="19050" dir="2700000" algn="tl">
                  <a:srgbClr val="000000">
                    <a:alpha val="40000"/>
                  </a:srgbClr>
                </a:outerShdw>
              </a:effectLst>
              <a:latin typeface="文泉驿正黑"/>
              <a:ea typeface="文泉驿正黑"/>
            </a:rPr>
            <a:t>此表无数据</a:t>
          </a:r>
          <a:endParaRPr lang="zh-CN" altLang="en-US" sz="5400" b="0" cap="none" spc="0">
            <a:solidFill>
              <a:srgbClr val="000000"/>
            </a:solidFill>
            <a:effectLst>
              <a:outerShdw blurRad="38100" dist="19050" dir="2700000" algn="tl">
                <a:srgbClr val="000000">
                  <a:alpha val="40000"/>
                </a:srgbClr>
              </a:outerShdw>
            </a:effectLst>
            <a:latin typeface="文泉驿正黑"/>
            <a:ea typeface="文泉驿正黑"/>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workbookViewId="0">
      <selection activeCell="A3" sqref="A3"/>
    </sheetView>
  </sheetViews>
  <sheetFormatPr defaultColWidth="9" defaultRowHeight="19.5" customHeight="1"/>
  <cols>
    <col min="1" max="1" width="68.5" customWidth="1"/>
    <col min="2" max="2" width="45.75" customWidth="1"/>
  </cols>
  <sheetData>
    <row r="1" ht="33" customHeight="1" spans="1:12">
      <c r="A1" s="234" t="s">
        <v>0</v>
      </c>
    </row>
    <row r="2" ht="30.75" customHeight="1" spans="1:12">
      <c r="A2" s="75" t="s">
        <v>1</v>
      </c>
      <c r="B2" s="75"/>
    </row>
    <row r="3" ht="26.4" customHeight="1" spans="1:12">
      <c r="A3" s="11"/>
      <c r="B3" s="229" t="s">
        <v>2</v>
      </c>
    </row>
    <row r="4" ht="25.05" customHeight="1" spans="1:12">
      <c r="A4" s="53" t="s">
        <v>3</v>
      </c>
      <c r="B4" s="53" t="s">
        <v>4</v>
      </c>
    </row>
    <row r="5" ht="25.05" customHeight="1" spans="1:12">
      <c r="A5" s="133" t="s">
        <v>5</v>
      </c>
      <c r="B5" s="217">
        <f>SUM(B6:B21)</f>
        <v>12705</v>
      </c>
    </row>
    <row r="6" ht="25.05" customHeight="1" spans="1:12">
      <c r="A6" s="82" t="s">
        <v>6</v>
      </c>
      <c r="B6" s="104">
        <v>4870</v>
      </c>
    </row>
    <row r="7" ht="25.05" customHeight="1" spans="1:12">
      <c r="A7" s="82" t="s">
        <v>7</v>
      </c>
      <c r="B7" s="104"/>
    </row>
    <row r="8" ht="25.05" customHeight="1" spans="1:12">
      <c r="A8" s="82" t="s">
        <v>8</v>
      </c>
      <c r="B8" s="104">
        <v>500</v>
      </c>
    </row>
    <row r="9" ht="25.05" customHeight="1" spans="1:12">
      <c r="A9" s="82" t="s">
        <v>9</v>
      </c>
      <c r="B9" s="104"/>
    </row>
    <row r="10" ht="25.05" customHeight="1" spans="1:12">
      <c r="A10" s="82" t="s">
        <v>10</v>
      </c>
      <c r="B10" s="104">
        <v>500</v>
      </c>
    </row>
    <row r="11" ht="25.05" customHeight="1" spans="1:12">
      <c r="A11" s="82" t="s">
        <v>11</v>
      </c>
      <c r="B11" s="104">
        <v>1247</v>
      </c>
    </row>
    <row r="12" ht="25.05" customHeight="1" spans="1:12">
      <c r="A12" s="82" t="s">
        <v>12</v>
      </c>
      <c r="B12" s="104">
        <v>557</v>
      </c>
      <c r="L12" s="235"/>
    </row>
    <row r="13" ht="25.05" customHeight="1" spans="1:12">
      <c r="A13" s="82" t="s">
        <v>13</v>
      </c>
      <c r="B13" s="104">
        <v>913</v>
      </c>
    </row>
    <row r="14" ht="25.05" customHeight="1" spans="1:12">
      <c r="A14" s="82" t="s">
        <v>14</v>
      </c>
      <c r="B14" s="104">
        <v>310</v>
      </c>
    </row>
    <row r="15" ht="25.05" customHeight="1" spans="1:12">
      <c r="A15" s="82" t="s">
        <v>15</v>
      </c>
      <c r="B15" s="104">
        <v>643</v>
      </c>
    </row>
    <row r="16" ht="25.05" customHeight="1" spans="1:12">
      <c r="A16" s="82" t="s">
        <v>16</v>
      </c>
      <c r="B16" s="104">
        <v>400</v>
      </c>
    </row>
    <row r="17" ht="25.05" customHeight="1" spans="1:2">
      <c r="A17" s="82" t="s">
        <v>17</v>
      </c>
      <c r="B17" s="104">
        <v>408</v>
      </c>
    </row>
    <row r="18" ht="25.05" customHeight="1" spans="1:2">
      <c r="A18" s="82" t="s">
        <v>18</v>
      </c>
      <c r="B18" s="104">
        <v>413</v>
      </c>
    </row>
    <row r="19" ht="25.05" customHeight="1" spans="1:2">
      <c r="A19" s="82" t="s">
        <v>19</v>
      </c>
      <c r="B19" s="104">
        <v>1879</v>
      </c>
    </row>
    <row r="20" ht="25.05" customHeight="1" spans="1:2">
      <c r="A20" s="82" t="s">
        <v>20</v>
      </c>
      <c r="B20" s="104">
        <v>65</v>
      </c>
    </row>
    <row r="21" ht="25.05" customHeight="1" spans="1:2">
      <c r="A21" s="82" t="s">
        <v>21</v>
      </c>
      <c r="B21" s="104"/>
    </row>
    <row r="22" s="202" customFormat="1" ht="25.05" customHeight="1" spans="1:2">
      <c r="A22" s="133" t="s">
        <v>22</v>
      </c>
      <c r="B22" s="236">
        <f>SUM(B23:B30)</f>
        <v>3955</v>
      </c>
    </row>
    <row r="23" ht="25.05" customHeight="1" spans="1:2">
      <c r="A23" s="82" t="s">
        <v>23</v>
      </c>
      <c r="B23" s="220">
        <v>1456</v>
      </c>
    </row>
    <row r="24" ht="25.05" customHeight="1" spans="1:2">
      <c r="A24" s="82" t="s">
        <v>24</v>
      </c>
      <c r="B24" s="220">
        <v>382</v>
      </c>
    </row>
    <row r="25" ht="25.05" customHeight="1" spans="1:2">
      <c r="A25" s="82" t="s">
        <v>25</v>
      </c>
      <c r="B25" s="220">
        <v>650</v>
      </c>
    </row>
    <row r="26" ht="25.05" customHeight="1" spans="1:2">
      <c r="A26" s="82" t="s">
        <v>26</v>
      </c>
      <c r="B26" s="220"/>
    </row>
    <row r="27" ht="25.05" customHeight="1" spans="1:2">
      <c r="A27" s="221" t="s">
        <v>27</v>
      </c>
      <c r="B27" s="220">
        <v>263</v>
      </c>
    </row>
    <row r="28" ht="25.05" customHeight="1" spans="1:2">
      <c r="A28" s="27" t="s">
        <v>28</v>
      </c>
      <c r="B28" s="220"/>
    </row>
    <row r="29" ht="25.05" customHeight="1" spans="1:2">
      <c r="A29" s="82" t="s">
        <v>29</v>
      </c>
      <c r="B29" s="220">
        <v>36</v>
      </c>
    </row>
    <row r="30" ht="25.05" customHeight="1" spans="1:2">
      <c r="A30" s="82" t="s">
        <v>30</v>
      </c>
      <c r="B30" s="220">
        <v>1168</v>
      </c>
    </row>
    <row r="31" ht="25.05" customHeight="1" spans="1:2">
      <c r="A31" s="23" t="s">
        <v>31</v>
      </c>
      <c r="B31" s="112">
        <f>+B5+B22</f>
        <v>16660</v>
      </c>
    </row>
  </sheetData>
  <mergeCells count="1">
    <mergeCell ref="A2:B2"/>
  </mergeCells>
  <printOptions horizontalCentered="1"/>
  <pageMargins left="0.551319967104694" right="0.551319967104694" top="0.275659983552347" bottom="0.393700787401575" header="0.590203972313348" footer="0.157619191436317"/>
  <pageSetup paperSize="9" scale="67" firstPageNumber="135" orientation="portrait" useFirstPageNumber="1"/>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0"/>
  <sheetViews>
    <sheetView topLeftCell="A15" workbookViewId="0">
      <selection activeCell="A33" sqref="A33"/>
    </sheetView>
  </sheetViews>
  <sheetFormatPr defaultColWidth="9" defaultRowHeight="14.25"/>
  <cols>
    <col min="1" max="1" width="49.75" style="159" customWidth="1"/>
    <col min="2" max="2" width="49.75" style="91" customWidth="1"/>
    <col min="3" max="256" width="9" style="91"/>
    <col min="257" max="258" width="49.75" style="91" customWidth="1"/>
    <col min="259" max="512" width="9" style="91"/>
    <col min="513" max="514" width="49.75" style="91" customWidth="1"/>
    <col min="515" max="768" width="9" style="91"/>
    <col min="769" max="770" width="49.75" style="91" customWidth="1"/>
    <col min="771" max="1024" width="9" style="91"/>
    <col min="1025" max="1026" width="49.75" style="91" customWidth="1"/>
    <col min="1027" max="1280" width="9" style="91"/>
    <col min="1281" max="1282" width="49.75" style="91" customWidth="1"/>
    <col min="1283" max="1536" width="9" style="91"/>
    <col min="1537" max="1538" width="49.75" style="91" customWidth="1"/>
    <col min="1539" max="1792" width="9" style="91"/>
    <col min="1793" max="1794" width="49.75" style="91" customWidth="1"/>
    <col min="1795" max="2048" width="9" style="91"/>
    <col min="2049" max="2050" width="49.75" style="91" customWidth="1"/>
    <col min="2051" max="2304" width="9" style="91"/>
    <col min="2305" max="2306" width="49.75" style="91" customWidth="1"/>
    <col min="2307" max="2560" width="9" style="91"/>
    <col min="2561" max="2562" width="49.75" style="91" customWidth="1"/>
    <col min="2563" max="2816" width="9" style="91"/>
    <col min="2817" max="2818" width="49.75" style="91" customWidth="1"/>
    <col min="2819" max="3072" width="9" style="91"/>
    <col min="3073" max="3074" width="49.75" style="91" customWidth="1"/>
    <col min="3075" max="3328" width="9" style="91"/>
    <col min="3329" max="3330" width="49.75" style="91" customWidth="1"/>
    <col min="3331" max="3584" width="9" style="91"/>
    <col min="3585" max="3586" width="49.75" style="91" customWidth="1"/>
    <col min="3587" max="3840" width="9" style="91"/>
    <col min="3841" max="3842" width="49.75" style="91" customWidth="1"/>
    <col min="3843" max="4096" width="9" style="91"/>
    <col min="4097" max="4098" width="49.75" style="91" customWidth="1"/>
    <col min="4099" max="4352" width="9" style="91"/>
    <col min="4353" max="4354" width="49.75" style="91" customWidth="1"/>
    <col min="4355" max="4608" width="9" style="91"/>
    <col min="4609" max="4610" width="49.75" style="91" customWidth="1"/>
    <col min="4611" max="4864" width="9" style="91"/>
    <col min="4865" max="4866" width="49.75" style="91" customWidth="1"/>
    <col min="4867" max="5120" width="9" style="91"/>
    <col min="5121" max="5122" width="49.75" style="91" customWidth="1"/>
    <col min="5123" max="5376" width="9" style="91"/>
    <col min="5377" max="5378" width="49.75" style="91" customWidth="1"/>
    <col min="5379" max="5632" width="9" style="91"/>
    <col min="5633" max="5634" width="49.75" style="91" customWidth="1"/>
    <col min="5635" max="5888" width="9" style="91"/>
    <col min="5889" max="5890" width="49.75" style="91" customWidth="1"/>
    <col min="5891" max="6144" width="9" style="91"/>
    <col min="6145" max="6146" width="49.75" style="91" customWidth="1"/>
    <col min="6147" max="6400" width="9" style="91"/>
    <col min="6401" max="6402" width="49.75" style="91" customWidth="1"/>
    <col min="6403" max="6656" width="9" style="91"/>
    <col min="6657" max="6658" width="49.75" style="91" customWidth="1"/>
    <col min="6659" max="6912" width="9" style="91"/>
    <col min="6913" max="6914" width="49.75" style="91" customWidth="1"/>
    <col min="6915" max="7168" width="9" style="91"/>
    <col min="7169" max="7170" width="49.75" style="91" customWidth="1"/>
    <col min="7171" max="7424" width="9" style="91"/>
    <col min="7425" max="7426" width="49.75" style="91" customWidth="1"/>
    <col min="7427" max="7680" width="9" style="91"/>
    <col min="7681" max="7682" width="49.75" style="91" customWidth="1"/>
    <col min="7683" max="7936" width="9" style="91"/>
    <col min="7937" max="7938" width="49.75" style="91" customWidth="1"/>
    <col min="7939" max="8192" width="9" style="91"/>
    <col min="8193" max="8194" width="49.75" style="91" customWidth="1"/>
    <col min="8195" max="8448" width="9" style="91"/>
    <col min="8449" max="8450" width="49.75" style="91" customWidth="1"/>
    <col min="8451" max="8704" width="9" style="91"/>
    <col min="8705" max="8706" width="49.75" style="91" customWidth="1"/>
    <col min="8707" max="8960" width="9" style="91"/>
    <col min="8961" max="8962" width="49.75" style="91" customWidth="1"/>
    <col min="8963" max="9216" width="9" style="91"/>
    <col min="9217" max="9218" width="49.75" style="91" customWidth="1"/>
    <col min="9219" max="9472" width="9" style="91"/>
    <col min="9473" max="9474" width="49.75" style="91" customWidth="1"/>
    <col min="9475" max="9728" width="9" style="91"/>
    <col min="9729" max="9730" width="49.75" style="91" customWidth="1"/>
    <col min="9731" max="9984" width="9" style="91"/>
    <col min="9985" max="9986" width="49.75" style="91" customWidth="1"/>
    <col min="9987" max="10240" width="9" style="91"/>
    <col min="10241" max="10242" width="49.75" style="91" customWidth="1"/>
    <col min="10243" max="10496" width="9" style="91"/>
    <col min="10497" max="10498" width="49.75" style="91" customWidth="1"/>
    <col min="10499" max="10752" width="9" style="91"/>
    <col min="10753" max="10754" width="49.75" style="91" customWidth="1"/>
    <col min="10755" max="11008" width="9" style="91"/>
    <col min="11009" max="11010" width="49.75" style="91" customWidth="1"/>
    <col min="11011" max="11264" width="9" style="91"/>
    <col min="11265" max="11266" width="49.75" style="91" customWidth="1"/>
    <col min="11267" max="11520" width="9" style="91"/>
    <col min="11521" max="11522" width="49.75" style="91" customWidth="1"/>
    <col min="11523" max="11776" width="9" style="91"/>
    <col min="11777" max="11778" width="49.75" style="91" customWidth="1"/>
    <col min="11779" max="12032" width="9" style="91"/>
    <col min="12033" max="12034" width="49.75" style="91" customWidth="1"/>
    <col min="12035" max="12288" width="9" style="91"/>
    <col min="12289" max="12290" width="49.75" style="91" customWidth="1"/>
    <col min="12291" max="12544" width="9" style="91"/>
    <col min="12545" max="12546" width="49.75" style="91" customWidth="1"/>
    <col min="12547" max="12800" width="9" style="91"/>
    <col min="12801" max="12802" width="49.75" style="91" customWidth="1"/>
    <col min="12803" max="13056" width="9" style="91"/>
    <col min="13057" max="13058" width="49.75" style="91" customWidth="1"/>
    <col min="13059" max="13312" width="9" style="91"/>
    <col min="13313" max="13314" width="49.75" style="91" customWidth="1"/>
    <col min="13315" max="13568" width="9" style="91"/>
    <col min="13569" max="13570" width="49.75" style="91" customWidth="1"/>
    <col min="13571" max="13824" width="9" style="91"/>
    <col min="13825" max="13826" width="49.75" style="91" customWidth="1"/>
    <col min="13827" max="14080" width="9" style="91"/>
    <col min="14081" max="14082" width="49.75" style="91" customWidth="1"/>
    <col min="14083" max="14336" width="9" style="91"/>
    <col min="14337" max="14338" width="49.75" style="91" customWidth="1"/>
    <col min="14339" max="14592" width="9" style="91"/>
    <col min="14593" max="14594" width="49.75" style="91" customWidth="1"/>
    <col min="14595" max="14848" width="9" style="91"/>
    <col min="14849" max="14850" width="49.75" style="91" customWidth="1"/>
    <col min="14851" max="15104" width="9" style="91"/>
    <col min="15105" max="15106" width="49.75" style="91" customWidth="1"/>
    <col min="15107" max="15360" width="9" style="91"/>
    <col min="15361" max="15362" width="49.75" style="91" customWidth="1"/>
    <col min="15363" max="15616" width="9" style="91"/>
    <col min="15617" max="15618" width="49.75" style="91" customWidth="1"/>
    <col min="15619" max="15872" width="9" style="91"/>
    <col min="15873" max="15874" width="49.75" style="91" customWidth="1"/>
    <col min="15875" max="16128" width="9" style="91"/>
    <col min="16129" max="16130" width="49.75" style="91" customWidth="1"/>
    <col min="16131" max="16384" width="9" style="91"/>
  </cols>
  <sheetData>
    <row r="1" ht="23.4" customHeight="1" spans="1:11">
      <c r="A1" s="30" t="s">
        <v>1233</v>
      </c>
    </row>
    <row r="2" ht="37.5" customHeight="1" spans="1:11">
      <c r="A2" s="75" t="s">
        <v>1234</v>
      </c>
      <c r="B2" s="75"/>
    </row>
    <row r="3" ht="20.25" customHeight="1" spans="1:11">
      <c r="A3" s="160"/>
      <c r="B3" s="49" t="s">
        <v>2</v>
      </c>
    </row>
    <row r="4" ht="28.95" customHeight="1" spans="1:11">
      <c r="A4" s="161" t="s">
        <v>211</v>
      </c>
      <c r="B4" s="162" t="s">
        <v>4</v>
      </c>
    </row>
    <row r="5" ht="19.2" customHeight="1" spans="1:11">
      <c r="A5" s="163" t="s">
        <v>1203</v>
      </c>
      <c r="B5" s="164">
        <f>B6+B20+B46+B59+B61+B65+B67+B69</f>
        <v>90722</v>
      </c>
    </row>
    <row r="6" ht="19.2" customHeight="1" spans="1:11">
      <c r="A6" s="165" t="s">
        <v>1235</v>
      </c>
      <c r="B6" s="164">
        <f>SUM(B7:B19)</f>
        <v>59542</v>
      </c>
      <c r="C6" s="166"/>
      <c r="D6" s="166"/>
      <c r="E6" s="166"/>
      <c r="F6" s="166"/>
      <c r="G6" s="166"/>
      <c r="H6" s="166"/>
      <c r="I6" s="167"/>
      <c r="J6" s="167"/>
      <c r="K6" s="166"/>
    </row>
    <row r="7" ht="19.2" customHeight="1" spans="1:11">
      <c r="A7" s="168" t="s">
        <v>1236</v>
      </c>
      <c r="B7" s="169">
        <v>16153</v>
      </c>
    </row>
    <row r="8" ht="19.2" customHeight="1" spans="1:11">
      <c r="A8" s="168" t="s">
        <v>1237</v>
      </c>
      <c r="B8" s="169">
        <v>18418</v>
      </c>
    </row>
    <row r="9" ht="19.2" customHeight="1" spans="1:11">
      <c r="A9" s="168" t="s">
        <v>1238</v>
      </c>
      <c r="B9" s="169">
        <v>1313</v>
      </c>
    </row>
    <row r="10" ht="19.2" customHeight="1" spans="1:11">
      <c r="A10" s="168" t="s">
        <v>1239</v>
      </c>
      <c r="B10" s="169">
        <v>2315</v>
      </c>
    </row>
    <row r="11" ht="19.2" customHeight="1" spans="1:11">
      <c r="A11" s="168" t="s">
        <v>1240</v>
      </c>
      <c r="B11" s="169">
        <v>5588</v>
      </c>
    </row>
    <row r="12" ht="19.2" customHeight="1" spans="1:11">
      <c r="A12" s="168" t="s">
        <v>1241</v>
      </c>
      <c r="B12" s="169">
        <v>2994</v>
      </c>
    </row>
    <row r="13" ht="19.2" customHeight="1" spans="1:11">
      <c r="A13" s="168" t="s">
        <v>1242</v>
      </c>
      <c r="B13" s="169">
        <v>2445</v>
      </c>
    </row>
    <row r="14" ht="19.2" customHeight="1" spans="1:11">
      <c r="A14" s="168" t="s">
        <v>1243</v>
      </c>
      <c r="B14" s="169">
        <v>889</v>
      </c>
    </row>
    <row r="15" ht="19.2" customHeight="1" spans="1:11">
      <c r="A15" s="168" t="s">
        <v>1244</v>
      </c>
      <c r="B15" s="169">
        <v>267</v>
      </c>
    </row>
    <row r="16" ht="19.2" customHeight="1" spans="1:11">
      <c r="A16" s="168" t="s">
        <v>1245</v>
      </c>
      <c r="B16" s="169">
        <v>5583</v>
      </c>
    </row>
    <row r="17" ht="19.2" customHeight="1" spans="1:2">
      <c r="A17" s="168" t="s">
        <v>1246</v>
      </c>
      <c r="B17" s="169">
        <v>666</v>
      </c>
    </row>
    <row r="18" ht="19.2" hidden="1" customHeight="1" spans="1:2">
      <c r="A18" s="168" t="s">
        <v>1247</v>
      </c>
      <c r="B18" s="169"/>
    </row>
    <row r="19" ht="19.2" customHeight="1" spans="1:2">
      <c r="A19" s="168" t="s">
        <v>1247</v>
      </c>
      <c r="B19" s="169">
        <v>2911</v>
      </c>
    </row>
    <row r="20" ht="19.2" customHeight="1" spans="1:2">
      <c r="A20" s="165" t="s">
        <v>1248</v>
      </c>
      <c r="B20" s="164">
        <f>SUM(B21:B45)</f>
        <v>11293</v>
      </c>
    </row>
    <row r="21" ht="19.2" customHeight="1" spans="1:2">
      <c r="A21" s="168" t="s">
        <v>1249</v>
      </c>
      <c r="B21" s="169">
        <v>2400</v>
      </c>
    </row>
    <row r="22" ht="19.2" customHeight="1" spans="1:2">
      <c r="A22" s="168" t="s">
        <v>1250</v>
      </c>
      <c r="B22" s="169">
        <v>19</v>
      </c>
    </row>
    <row r="23" ht="19.2" hidden="1" customHeight="1" spans="1:2">
      <c r="A23" s="168" t="s">
        <v>1251</v>
      </c>
      <c r="B23" s="169"/>
    </row>
    <row r="24" ht="19.2" hidden="1" customHeight="1" spans="1:2">
      <c r="A24" s="168" t="s">
        <v>1252</v>
      </c>
      <c r="B24" s="169"/>
    </row>
    <row r="25" ht="19.2" customHeight="1" spans="1:2">
      <c r="A25" s="168" t="s">
        <v>1253</v>
      </c>
      <c r="B25" s="169">
        <v>62</v>
      </c>
    </row>
    <row r="26" ht="19.2" customHeight="1" spans="1:2">
      <c r="A26" s="168" t="s">
        <v>1254</v>
      </c>
      <c r="B26" s="169">
        <v>223</v>
      </c>
    </row>
    <row r="27" ht="19.2" customHeight="1" spans="1:2">
      <c r="A27" s="168" t="s">
        <v>1255</v>
      </c>
      <c r="B27" s="169">
        <v>254</v>
      </c>
    </row>
    <row r="28" ht="19.2" customHeight="1" spans="1:2">
      <c r="A28" s="168" t="s">
        <v>1256</v>
      </c>
      <c r="B28" s="169">
        <v>199</v>
      </c>
    </row>
    <row r="29" ht="19.2" customHeight="1" spans="1:2">
      <c r="A29" s="168" t="s">
        <v>1257</v>
      </c>
      <c r="B29" s="169">
        <v>920</v>
      </c>
    </row>
    <row r="30" ht="19.2" customHeight="1" spans="1:2">
      <c r="A30" s="168" t="s">
        <v>1258</v>
      </c>
      <c r="B30" s="169"/>
    </row>
    <row r="31" ht="19.2" customHeight="1" spans="1:2">
      <c r="A31" s="168" t="s">
        <v>1259</v>
      </c>
      <c r="B31" s="169">
        <v>419</v>
      </c>
    </row>
    <row r="32" ht="19.2" customHeight="1" spans="1:2">
      <c r="A32" s="168" t="s">
        <v>1260</v>
      </c>
      <c r="B32" s="169">
        <v>2</v>
      </c>
    </row>
    <row r="33" ht="19.2" customHeight="1" spans="1:2">
      <c r="A33" s="168" t="s">
        <v>1261</v>
      </c>
      <c r="B33" s="169">
        <v>137</v>
      </c>
    </row>
    <row r="34" ht="19.2" customHeight="1" spans="1:2">
      <c r="A34" s="168" t="s">
        <v>1262</v>
      </c>
      <c r="B34" s="169">
        <v>249</v>
      </c>
    </row>
    <row r="35" ht="19.2" customHeight="1" spans="1:2">
      <c r="A35" s="168" t="s">
        <v>1263</v>
      </c>
      <c r="B35" s="169">
        <v>82</v>
      </c>
    </row>
    <row r="36" ht="19.2" customHeight="1" spans="1:2">
      <c r="A36" s="168" t="s">
        <v>1264</v>
      </c>
      <c r="B36" s="169">
        <v>184</v>
      </c>
    </row>
    <row r="37" ht="19.2" customHeight="1" spans="1:2">
      <c r="A37" s="168" t="s">
        <v>1265</v>
      </c>
      <c r="B37" s="169"/>
    </row>
    <row r="38" ht="19.2" customHeight="1" spans="1:2">
      <c r="A38" s="168" t="s">
        <v>1266</v>
      </c>
      <c r="B38" s="169">
        <v>107</v>
      </c>
    </row>
    <row r="39" ht="19.2" customHeight="1" spans="1:2">
      <c r="A39" s="168" t="s">
        <v>1267</v>
      </c>
      <c r="B39" s="169">
        <v>1843</v>
      </c>
    </row>
    <row r="40" ht="19.2" customHeight="1" spans="1:2">
      <c r="A40" s="168" t="s">
        <v>1268</v>
      </c>
      <c r="B40" s="169">
        <v>468</v>
      </c>
    </row>
    <row r="41" ht="19.2" customHeight="1" spans="1:2">
      <c r="A41" s="168" t="s">
        <v>1269</v>
      </c>
      <c r="B41" s="169">
        <v>603</v>
      </c>
    </row>
    <row r="42" ht="19.2" customHeight="1" spans="1:2">
      <c r="A42" s="168" t="s">
        <v>1270</v>
      </c>
      <c r="B42" s="169">
        <v>754</v>
      </c>
    </row>
    <row r="43" ht="19.2" customHeight="1" spans="1:2">
      <c r="A43" s="168" t="s">
        <v>1271</v>
      </c>
      <c r="B43" s="169">
        <v>1016</v>
      </c>
    </row>
    <row r="44" ht="19.2" hidden="1" customHeight="1" spans="1:2">
      <c r="A44" s="168" t="s">
        <v>1272</v>
      </c>
      <c r="B44" s="169"/>
    </row>
    <row r="45" ht="19.2" customHeight="1" spans="1:2">
      <c r="A45" s="168" t="s">
        <v>1273</v>
      </c>
      <c r="B45" s="169">
        <v>1352</v>
      </c>
    </row>
    <row r="46" ht="19.2" customHeight="1" spans="1:2">
      <c r="A46" s="165" t="s">
        <v>1274</v>
      </c>
      <c r="B46" s="164">
        <f>SUM(B47:B58)</f>
        <v>13036</v>
      </c>
    </row>
    <row r="47" ht="19.2" customHeight="1" spans="1:2">
      <c r="A47" s="168" t="s">
        <v>1275</v>
      </c>
      <c r="B47" s="169">
        <v>37</v>
      </c>
    </row>
    <row r="48" ht="19.2" hidden="1" customHeight="1" spans="1:2">
      <c r="A48" s="168" t="s">
        <v>1276</v>
      </c>
      <c r="B48" s="169"/>
    </row>
    <row r="49" ht="19.2" customHeight="1" spans="1:2">
      <c r="A49" s="168" t="s">
        <v>1277</v>
      </c>
      <c r="B49" s="169">
        <v>3920</v>
      </c>
    </row>
    <row r="50" ht="19.2" hidden="1" customHeight="1" spans="1:2">
      <c r="A50" s="168" t="s">
        <v>1278</v>
      </c>
      <c r="B50" s="169"/>
    </row>
    <row r="51" ht="19.2" hidden="1" customHeight="1" spans="1:2">
      <c r="A51" s="168" t="s">
        <v>1246</v>
      </c>
      <c r="B51" s="169"/>
    </row>
    <row r="52" ht="19.2" hidden="1" customHeight="1" spans="1:2">
      <c r="A52" s="168" t="s">
        <v>1279</v>
      </c>
      <c r="B52" s="169"/>
    </row>
    <row r="53" ht="19.2" customHeight="1" spans="1:2">
      <c r="A53" s="168" t="s">
        <v>1279</v>
      </c>
      <c r="B53" s="169">
        <v>121</v>
      </c>
    </row>
    <row r="54" ht="19.2" customHeight="1" spans="1:2">
      <c r="A54" s="168" t="s">
        <v>1280</v>
      </c>
      <c r="B54" s="169">
        <v>1029</v>
      </c>
    </row>
    <row r="55" ht="19.2" hidden="1" customHeight="1" spans="1:2">
      <c r="A55" s="168" t="s">
        <v>1281</v>
      </c>
      <c r="B55" s="169"/>
    </row>
    <row r="56" ht="19.2" customHeight="1" spans="1:2">
      <c r="A56" s="170" t="s">
        <v>1282</v>
      </c>
      <c r="B56" s="169">
        <v>37</v>
      </c>
    </row>
    <row r="57" ht="19.2" customHeight="1" spans="1:2">
      <c r="A57" s="170" t="s">
        <v>1283</v>
      </c>
      <c r="B57" s="169">
        <v>227</v>
      </c>
    </row>
    <row r="58" ht="19.2" customHeight="1" spans="1:2">
      <c r="A58" s="168" t="s">
        <v>1284</v>
      </c>
      <c r="B58" s="171">
        <v>7665</v>
      </c>
    </row>
    <row r="59" ht="19.2" customHeight="1" spans="1:2">
      <c r="A59" s="165" t="s">
        <v>1285</v>
      </c>
      <c r="B59" s="164">
        <f>SUM(B60)</f>
        <v>63</v>
      </c>
    </row>
    <row r="60" ht="19.2" customHeight="1" spans="1:2">
      <c r="A60" s="170" t="s">
        <v>1286</v>
      </c>
      <c r="B60" s="171">
        <v>63</v>
      </c>
    </row>
    <row r="61" ht="19.2" customHeight="1" spans="1:2">
      <c r="A61" s="165" t="s">
        <v>1287</v>
      </c>
      <c r="B61" s="164">
        <f>SUM(B62:B64)</f>
        <v>3984</v>
      </c>
    </row>
    <row r="62" ht="19.2" customHeight="1" spans="1:2">
      <c r="A62" s="170" t="s">
        <v>1288</v>
      </c>
      <c r="B62" s="171">
        <v>3584</v>
      </c>
    </row>
    <row r="63" ht="19.2" customHeight="1" spans="1:2">
      <c r="A63" s="170" t="s">
        <v>1286</v>
      </c>
      <c r="B63" s="171">
        <v>70</v>
      </c>
    </row>
    <row r="64" ht="19.2" customHeight="1" spans="1:2">
      <c r="A64" s="170" t="s">
        <v>1289</v>
      </c>
      <c r="B64" s="171">
        <v>330</v>
      </c>
    </row>
    <row r="65" ht="19.2" customHeight="1" spans="1:2">
      <c r="A65" s="172" t="s">
        <v>1290</v>
      </c>
      <c r="B65" s="164">
        <f>SUM(B66)</f>
        <v>62</v>
      </c>
    </row>
    <row r="66" ht="19.2" customHeight="1" spans="1:2">
      <c r="A66" s="170" t="s">
        <v>1291</v>
      </c>
      <c r="B66" s="171">
        <v>62</v>
      </c>
    </row>
    <row r="67" ht="19.2" customHeight="1" spans="1:2">
      <c r="A67" s="172" t="s">
        <v>1292</v>
      </c>
      <c r="B67" s="164">
        <f>SUM(B68)</f>
        <v>220</v>
      </c>
    </row>
    <row r="68" ht="19.2" customHeight="1" spans="1:2">
      <c r="A68" s="170" t="s">
        <v>1291</v>
      </c>
      <c r="B68" s="171">
        <v>220</v>
      </c>
    </row>
    <row r="69" ht="19.2" customHeight="1" spans="1:2">
      <c r="A69" s="172" t="s">
        <v>1293</v>
      </c>
      <c r="B69" s="164">
        <f>SUM(B70)</f>
        <v>2522</v>
      </c>
    </row>
    <row r="70" ht="19.2" customHeight="1" spans="1:2">
      <c r="A70" s="170" t="s">
        <v>1294</v>
      </c>
      <c r="B70" s="171">
        <v>2522</v>
      </c>
    </row>
  </sheetData>
  <mergeCells count="1">
    <mergeCell ref="A2:B2"/>
  </mergeCells>
  <printOptions horizontalCentered="1"/>
  <pageMargins left="0.551319967104694" right="0.551319967104694" top="0.275659983552347" bottom="0.393700787401575" header="0.590203972313348" footer="0.157619191436317"/>
  <pageSetup paperSize="9" scale="93" firstPageNumber="135" orientation="portrait" useFirstPageNumber="1"/>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7"/>
  <sheetViews>
    <sheetView topLeftCell="C1" workbookViewId="0">
      <selection activeCell="C13" sqref="C13"/>
    </sheetView>
  </sheetViews>
  <sheetFormatPr defaultColWidth="9" defaultRowHeight="14.25" outlineLevelCol="3"/>
  <cols>
    <col min="1" max="1" width="9" style="145" hidden="1" customWidth="1"/>
    <col min="2" max="2" width="9" style="146" hidden="1" customWidth="1"/>
    <col min="3" max="3" width="51.125" style="98" customWidth="1"/>
    <col min="4" max="4" width="50.5" style="147" customWidth="1"/>
    <col min="5" max="254" width="9" style="98"/>
    <col min="255" max="256" width="9" style="98" hidden="1" customWidth="1"/>
    <col min="257" max="257" width="51.125" style="98" customWidth="1"/>
    <col min="258" max="260" width="14.75" style="98" customWidth="1"/>
    <col min="261" max="510" width="9" style="98"/>
    <col min="511" max="512" width="9" style="98" hidden="1" customWidth="1"/>
    <col min="513" max="513" width="51.125" style="98" customWidth="1"/>
    <col min="514" max="516" width="14.75" style="98" customWidth="1"/>
    <col min="517" max="766" width="9" style="98"/>
    <col min="767" max="768" width="9" style="98" hidden="1" customWidth="1"/>
    <col min="769" max="769" width="51.125" style="98" customWidth="1"/>
    <col min="770" max="772" width="14.75" style="98" customWidth="1"/>
    <col min="773" max="1022" width="9" style="98"/>
    <col min="1023" max="1024" width="9" style="98" hidden="1" customWidth="1"/>
    <col min="1025" max="1025" width="51.125" style="98" customWidth="1"/>
    <col min="1026" max="1028" width="14.75" style="98" customWidth="1"/>
    <col min="1029" max="1278" width="9" style="98"/>
    <col min="1279" max="1280" width="9" style="98" hidden="1" customWidth="1"/>
    <col min="1281" max="1281" width="51.125" style="98" customWidth="1"/>
    <col min="1282" max="1284" width="14.75" style="98" customWidth="1"/>
    <col min="1285" max="1534" width="9" style="98"/>
    <col min="1535" max="1536" width="9" style="98" hidden="1" customWidth="1"/>
    <col min="1537" max="1537" width="51.125" style="98" customWidth="1"/>
    <col min="1538" max="1540" width="14.75" style="98" customWidth="1"/>
    <col min="1541" max="1790" width="9" style="98"/>
    <col min="1791" max="1792" width="9" style="98" hidden="1" customWidth="1"/>
    <col min="1793" max="1793" width="51.125" style="98" customWidth="1"/>
    <col min="1794" max="1796" width="14.75" style="98" customWidth="1"/>
    <col min="1797" max="2046" width="9" style="98"/>
    <col min="2047" max="2048" width="9" style="98" hidden="1" customWidth="1"/>
    <col min="2049" max="2049" width="51.125" style="98" customWidth="1"/>
    <col min="2050" max="2052" width="14.75" style="98" customWidth="1"/>
    <col min="2053" max="2302" width="9" style="98"/>
    <col min="2303" max="2304" width="9" style="98" hidden="1" customWidth="1"/>
    <col min="2305" max="2305" width="51.125" style="98" customWidth="1"/>
    <col min="2306" max="2308" width="14.75" style="98" customWidth="1"/>
    <col min="2309" max="2558" width="9" style="98"/>
    <col min="2559" max="2560" width="9" style="98" hidden="1" customWidth="1"/>
    <col min="2561" max="2561" width="51.125" style="98" customWidth="1"/>
    <col min="2562" max="2564" width="14.75" style="98" customWidth="1"/>
    <col min="2565" max="2814" width="9" style="98"/>
    <col min="2815" max="2816" width="9" style="98" hidden="1" customWidth="1"/>
    <col min="2817" max="2817" width="51.125" style="98" customWidth="1"/>
    <col min="2818" max="2820" width="14.75" style="98" customWidth="1"/>
    <col min="2821" max="3070" width="9" style="98"/>
    <col min="3071" max="3072" width="9" style="98" hidden="1" customWidth="1"/>
    <col min="3073" max="3073" width="51.125" style="98" customWidth="1"/>
    <col min="3074" max="3076" width="14.75" style="98" customWidth="1"/>
    <col min="3077" max="3326" width="9" style="98"/>
    <col min="3327" max="3328" width="9" style="98" hidden="1" customWidth="1"/>
    <col min="3329" max="3329" width="51.125" style="98" customWidth="1"/>
    <col min="3330" max="3332" width="14.75" style="98" customWidth="1"/>
    <col min="3333" max="3582" width="9" style="98"/>
    <col min="3583" max="3584" width="9" style="98" hidden="1" customWidth="1"/>
    <col min="3585" max="3585" width="51.125" style="98" customWidth="1"/>
    <col min="3586" max="3588" width="14.75" style="98" customWidth="1"/>
    <col min="3589" max="3838" width="9" style="98"/>
    <col min="3839" max="3840" width="9" style="98" hidden="1" customWidth="1"/>
    <col min="3841" max="3841" width="51.125" style="98" customWidth="1"/>
    <col min="3842" max="3844" width="14.75" style="98" customWidth="1"/>
    <col min="3845" max="4094" width="9" style="98"/>
    <col min="4095" max="4096" width="9" style="98" hidden="1" customWidth="1"/>
    <col min="4097" max="4097" width="51.125" style="98" customWidth="1"/>
    <col min="4098" max="4100" width="14.75" style="98" customWidth="1"/>
    <col min="4101" max="4350" width="9" style="98"/>
    <col min="4351" max="4352" width="9" style="98" hidden="1" customWidth="1"/>
    <col min="4353" max="4353" width="51.125" style="98" customWidth="1"/>
    <col min="4354" max="4356" width="14.75" style="98" customWidth="1"/>
    <col min="4357" max="4606" width="9" style="98"/>
    <col min="4607" max="4608" width="9" style="98" hidden="1" customWidth="1"/>
    <col min="4609" max="4609" width="51.125" style="98" customWidth="1"/>
    <col min="4610" max="4612" width="14.75" style="98" customWidth="1"/>
    <col min="4613" max="4862" width="9" style="98"/>
    <col min="4863" max="4864" width="9" style="98" hidden="1" customWidth="1"/>
    <col min="4865" max="4865" width="51.125" style="98" customWidth="1"/>
    <col min="4866" max="4868" width="14.75" style="98" customWidth="1"/>
    <col min="4869" max="5118" width="9" style="98"/>
    <col min="5119" max="5120" width="9" style="98" hidden="1" customWidth="1"/>
    <col min="5121" max="5121" width="51.125" style="98" customWidth="1"/>
    <col min="5122" max="5124" width="14.75" style="98" customWidth="1"/>
    <col min="5125" max="5374" width="9" style="98"/>
    <col min="5375" max="5376" width="9" style="98" hidden="1" customWidth="1"/>
    <col min="5377" max="5377" width="51.125" style="98" customWidth="1"/>
    <col min="5378" max="5380" width="14.75" style="98" customWidth="1"/>
    <col min="5381" max="5630" width="9" style="98"/>
    <col min="5631" max="5632" width="9" style="98" hidden="1" customWidth="1"/>
    <col min="5633" max="5633" width="51.125" style="98" customWidth="1"/>
    <col min="5634" max="5636" width="14.75" style="98" customWidth="1"/>
    <col min="5637" max="5886" width="9" style="98"/>
    <col min="5887" max="5888" width="9" style="98" hidden="1" customWidth="1"/>
    <col min="5889" max="5889" width="51.125" style="98" customWidth="1"/>
    <col min="5890" max="5892" width="14.75" style="98" customWidth="1"/>
    <col min="5893" max="6142" width="9" style="98"/>
    <col min="6143" max="6144" width="9" style="98" hidden="1" customWidth="1"/>
    <col min="6145" max="6145" width="51.125" style="98" customWidth="1"/>
    <col min="6146" max="6148" width="14.75" style="98" customWidth="1"/>
    <col min="6149" max="6398" width="9" style="98"/>
    <col min="6399" max="6400" width="9" style="98" hidden="1" customWidth="1"/>
    <col min="6401" max="6401" width="51.125" style="98" customWidth="1"/>
    <col min="6402" max="6404" width="14.75" style="98" customWidth="1"/>
    <col min="6405" max="6654" width="9" style="98"/>
    <col min="6655" max="6656" width="9" style="98" hidden="1" customWidth="1"/>
    <col min="6657" max="6657" width="51.125" style="98" customWidth="1"/>
    <col min="6658" max="6660" width="14.75" style="98" customWidth="1"/>
    <col min="6661" max="6910" width="9" style="98"/>
    <col min="6911" max="6912" width="9" style="98" hidden="1" customWidth="1"/>
    <col min="6913" max="6913" width="51.125" style="98" customWidth="1"/>
    <col min="6914" max="6916" width="14.75" style="98" customWidth="1"/>
    <col min="6917" max="7166" width="9" style="98"/>
    <col min="7167" max="7168" width="9" style="98" hidden="1" customWidth="1"/>
    <col min="7169" max="7169" width="51.125" style="98" customWidth="1"/>
    <col min="7170" max="7172" width="14.75" style="98" customWidth="1"/>
    <col min="7173" max="7422" width="9" style="98"/>
    <col min="7423" max="7424" width="9" style="98" hidden="1" customWidth="1"/>
    <col min="7425" max="7425" width="51.125" style="98" customWidth="1"/>
    <col min="7426" max="7428" width="14.75" style="98" customWidth="1"/>
    <col min="7429" max="7678" width="9" style="98"/>
    <col min="7679" max="7680" width="9" style="98" hidden="1" customWidth="1"/>
    <col min="7681" max="7681" width="51.125" style="98" customWidth="1"/>
    <col min="7682" max="7684" width="14.75" style="98" customWidth="1"/>
    <col min="7685" max="7934" width="9" style="98"/>
    <col min="7935" max="7936" width="9" style="98" hidden="1" customWidth="1"/>
    <col min="7937" max="7937" width="51.125" style="98" customWidth="1"/>
    <col min="7938" max="7940" width="14.75" style="98" customWidth="1"/>
    <col min="7941" max="8190" width="9" style="98"/>
    <col min="8191" max="8192" width="9" style="98" hidden="1" customWidth="1"/>
    <col min="8193" max="8193" width="51.125" style="98" customWidth="1"/>
    <col min="8194" max="8196" width="14.75" style="98" customWidth="1"/>
    <col min="8197" max="8446" width="9" style="98"/>
    <col min="8447" max="8448" width="9" style="98" hidden="1" customWidth="1"/>
    <col min="8449" max="8449" width="51.125" style="98" customWidth="1"/>
    <col min="8450" max="8452" width="14.75" style="98" customWidth="1"/>
    <col min="8453" max="8702" width="9" style="98"/>
    <col min="8703" max="8704" width="9" style="98" hidden="1" customWidth="1"/>
    <col min="8705" max="8705" width="51.125" style="98" customWidth="1"/>
    <col min="8706" max="8708" width="14.75" style="98" customWidth="1"/>
    <col min="8709" max="8958" width="9" style="98"/>
    <col min="8959" max="8960" width="9" style="98" hidden="1" customWidth="1"/>
    <col min="8961" max="8961" width="51.125" style="98" customWidth="1"/>
    <col min="8962" max="8964" width="14.75" style="98" customWidth="1"/>
    <col min="8965" max="9214" width="9" style="98"/>
    <col min="9215" max="9216" width="9" style="98" hidden="1" customWidth="1"/>
    <col min="9217" max="9217" width="51.125" style="98" customWidth="1"/>
    <col min="9218" max="9220" width="14.75" style="98" customWidth="1"/>
    <col min="9221" max="9470" width="9" style="98"/>
    <col min="9471" max="9472" width="9" style="98" hidden="1" customWidth="1"/>
    <col min="9473" max="9473" width="51.125" style="98" customWidth="1"/>
    <col min="9474" max="9476" width="14.75" style="98" customWidth="1"/>
    <col min="9477" max="9726" width="9" style="98"/>
    <col min="9727" max="9728" width="9" style="98" hidden="1" customWidth="1"/>
    <col min="9729" max="9729" width="51.125" style="98" customWidth="1"/>
    <col min="9730" max="9732" width="14.75" style="98" customWidth="1"/>
    <col min="9733" max="9982" width="9" style="98"/>
    <col min="9983" max="9984" width="9" style="98" hidden="1" customWidth="1"/>
    <col min="9985" max="9985" width="51.125" style="98" customWidth="1"/>
    <col min="9986" max="9988" width="14.75" style="98" customWidth="1"/>
    <col min="9989" max="10238" width="9" style="98"/>
    <col min="10239" max="10240" width="9" style="98" hidden="1" customWidth="1"/>
    <col min="10241" max="10241" width="51.125" style="98" customWidth="1"/>
    <col min="10242" max="10244" width="14.75" style="98" customWidth="1"/>
    <col min="10245" max="10494" width="9" style="98"/>
    <col min="10495" max="10496" width="9" style="98" hidden="1" customWidth="1"/>
    <col min="10497" max="10497" width="51.125" style="98" customWidth="1"/>
    <col min="10498" max="10500" width="14.75" style="98" customWidth="1"/>
    <col min="10501" max="10750" width="9" style="98"/>
    <col min="10751" max="10752" width="9" style="98" hidden="1" customWidth="1"/>
    <col min="10753" max="10753" width="51.125" style="98" customWidth="1"/>
    <col min="10754" max="10756" width="14.75" style="98" customWidth="1"/>
    <col min="10757" max="11006" width="9" style="98"/>
    <col min="11007" max="11008" width="9" style="98" hidden="1" customWidth="1"/>
    <col min="11009" max="11009" width="51.125" style="98" customWidth="1"/>
    <col min="11010" max="11012" width="14.75" style="98" customWidth="1"/>
    <col min="11013" max="11262" width="9" style="98"/>
    <col min="11263" max="11264" width="9" style="98" hidden="1" customWidth="1"/>
    <col min="11265" max="11265" width="51.125" style="98" customWidth="1"/>
    <col min="11266" max="11268" width="14.75" style="98" customWidth="1"/>
    <col min="11269" max="11518" width="9" style="98"/>
    <col min="11519" max="11520" width="9" style="98" hidden="1" customWidth="1"/>
    <col min="11521" max="11521" width="51.125" style="98" customWidth="1"/>
    <col min="11522" max="11524" width="14.75" style="98" customWidth="1"/>
    <col min="11525" max="11774" width="9" style="98"/>
    <col min="11775" max="11776" width="9" style="98" hidden="1" customWidth="1"/>
    <col min="11777" max="11777" width="51.125" style="98" customWidth="1"/>
    <col min="11778" max="11780" width="14.75" style="98" customWidth="1"/>
    <col min="11781" max="12030" width="9" style="98"/>
    <col min="12031" max="12032" width="9" style="98" hidden="1" customWidth="1"/>
    <col min="12033" max="12033" width="51.125" style="98" customWidth="1"/>
    <col min="12034" max="12036" width="14.75" style="98" customWidth="1"/>
    <col min="12037" max="12286" width="9" style="98"/>
    <col min="12287" max="12288" width="9" style="98" hidden="1" customWidth="1"/>
    <col min="12289" max="12289" width="51.125" style="98" customWidth="1"/>
    <col min="12290" max="12292" width="14.75" style="98" customWidth="1"/>
    <col min="12293" max="12542" width="9" style="98"/>
    <col min="12543" max="12544" width="9" style="98" hidden="1" customWidth="1"/>
    <col min="12545" max="12545" width="51.125" style="98" customWidth="1"/>
    <col min="12546" max="12548" width="14.75" style="98" customWidth="1"/>
    <col min="12549" max="12798" width="9" style="98"/>
    <col min="12799" max="12800" width="9" style="98" hidden="1" customWidth="1"/>
    <col min="12801" max="12801" width="51.125" style="98" customWidth="1"/>
    <col min="12802" max="12804" width="14.75" style="98" customWidth="1"/>
    <col min="12805" max="13054" width="9" style="98"/>
    <col min="13055" max="13056" width="9" style="98" hidden="1" customWidth="1"/>
    <col min="13057" max="13057" width="51.125" style="98" customWidth="1"/>
    <col min="13058" max="13060" width="14.75" style="98" customWidth="1"/>
    <col min="13061" max="13310" width="9" style="98"/>
    <col min="13311" max="13312" width="9" style="98" hidden="1" customWidth="1"/>
    <col min="13313" max="13313" width="51.125" style="98" customWidth="1"/>
    <col min="13314" max="13316" width="14.75" style="98" customWidth="1"/>
    <col min="13317" max="13566" width="9" style="98"/>
    <col min="13567" max="13568" width="9" style="98" hidden="1" customWidth="1"/>
    <col min="13569" max="13569" width="51.125" style="98" customWidth="1"/>
    <col min="13570" max="13572" width="14.75" style="98" customWidth="1"/>
    <col min="13573" max="13822" width="9" style="98"/>
    <col min="13823" max="13824" width="9" style="98" hidden="1" customWidth="1"/>
    <col min="13825" max="13825" width="51.125" style="98" customWidth="1"/>
    <col min="13826" max="13828" width="14.75" style="98" customWidth="1"/>
    <col min="13829" max="14078" width="9" style="98"/>
    <col min="14079" max="14080" width="9" style="98" hidden="1" customWidth="1"/>
    <col min="14081" max="14081" width="51.125" style="98" customWidth="1"/>
    <col min="14082" max="14084" width="14.75" style="98" customWidth="1"/>
    <col min="14085" max="14334" width="9" style="98"/>
    <col min="14335" max="14336" width="9" style="98" hidden="1" customWidth="1"/>
    <col min="14337" max="14337" width="51.125" style="98" customWidth="1"/>
    <col min="14338" max="14340" width="14.75" style="98" customWidth="1"/>
    <col min="14341" max="14590" width="9" style="98"/>
    <col min="14591" max="14592" width="9" style="98" hidden="1" customWidth="1"/>
    <col min="14593" max="14593" width="51.125" style="98" customWidth="1"/>
    <col min="14594" max="14596" width="14.75" style="98" customWidth="1"/>
    <col min="14597" max="14846" width="9" style="98"/>
    <col min="14847" max="14848" width="9" style="98" hidden="1" customWidth="1"/>
    <col min="14849" max="14849" width="51.125" style="98" customWidth="1"/>
    <col min="14850" max="14852" width="14.75" style="98" customWidth="1"/>
    <col min="14853" max="15102" width="9" style="98"/>
    <col min="15103" max="15104" width="9" style="98" hidden="1" customWidth="1"/>
    <col min="15105" max="15105" width="51.125" style="98" customWidth="1"/>
    <col min="15106" max="15108" width="14.75" style="98" customWidth="1"/>
    <col min="15109" max="15358" width="9" style="98"/>
    <col min="15359" max="15360" width="9" style="98" hidden="1" customWidth="1"/>
    <col min="15361" max="15361" width="51.125" style="98" customWidth="1"/>
    <col min="15362" max="15364" width="14.75" style="98" customWidth="1"/>
    <col min="15365" max="15614" width="9" style="98"/>
    <col min="15615" max="15616" width="9" style="98" hidden="1" customWidth="1"/>
    <col min="15617" max="15617" width="51.125" style="98" customWidth="1"/>
    <col min="15618" max="15620" width="14.75" style="98" customWidth="1"/>
    <col min="15621" max="15870" width="9" style="98"/>
    <col min="15871" max="15872" width="9" style="98" hidden="1" customWidth="1"/>
    <col min="15873" max="15873" width="51.125" style="98" customWidth="1"/>
    <col min="15874" max="15876" width="14.75" style="98" customWidth="1"/>
    <col min="15877" max="16126" width="9" style="98"/>
    <col min="16127" max="16128" width="9" style="98" hidden="1" customWidth="1"/>
    <col min="16129" max="16129" width="51.125" style="98" customWidth="1"/>
    <col min="16130" max="16132" width="14.75" style="98" customWidth="1"/>
    <col min="16133" max="16384" width="9" style="98"/>
  </cols>
  <sheetData>
    <row r="1" s="143" customFormat="1" ht="36.6" customHeight="1" spans="1:4">
      <c r="A1" s="148"/>
      <c r="B1" s="149"/>
      <c r="C1" s="150" t="s">
        <v>1295</v>
      </c>
      <c r="D1" s="148"/>
    </row>
    <row r="2" s="143" customFormat="1" ht="37.5" customHeight="1" spans="1:4">
      <c r="A2" s="148"/>
      <c r="B2" s="151" t="s">
        <v>1296</v>
      </c>
      <c r="C2" s="151"/>
      <c r="D2" s="151"/>
    </row>
    <row r="3" s="143" customFormat="1" ht="28.95" customHeight="1" spans="1:4">
      <c r="A3" s="148"/>
      <c r="B3" s="152"/>
      <c r="C3" s="152"/>
      <c r="D3" s="153" t="s">
        <v>2</v>
      </c>
    </row>
    <row r="4" s="144" customFormat="1" ht="25.05" customHeight="1" spans="1:4">
      <c r="A4" s="154"/>
      <c r="B4" s="155"/>
      <c r="C4" s="35" t="s">
        <v>1297</v>
      </c>
      <c r="D4" s="35" t="s">
        <v>4</v>
      </c>
    </row>
    <row r="5" s="144" customFormat="1" ht="25.05" customHeight="1" spans="1:4">
      <c r="A5" s="154"/>
      <c r="B5" s="155"/>
      <c r="C5" s="16" t="s">
        <v>1298</v>
      </c>
      <c r="D5" s="156">
        <f>D6+D27</f>
        <v>4047</v>
      </c>
    </row>
    <row r="6" s="144" customFormat="1" ht="25.05" customHeight="1" spans="1:4">
      <c r="A6" s="154"/>
      <c r="B6" s="155"/>
      <c r="C6" s="157" t="s">
        <v>1299</v>
      </c>
      <c r="D6" s="156">
        <f>SUM(D7:D26)</f>
        <v>4047</v>
      </c>
    </row>
    <row r="7" s="144" customFormat="1" ht="25.05" customHeight="1" spans="1:4">
      <c r="A7" s="154"/>
      <c r="B7" s="155"/>
      <c r="C7" s="157" t="s">
        <v>1300</v>
      </c>
      <c r="D7" s="156">
        <v>100</v>
      </c>
    </row>
    <row r="8" s="144" customFormat="1" ht="25.05" customHeight="1" spans="1:4">
      <c r="A8" s="154"/>
      <c r="B8" s="155"/>
      <c r="C8" s="157" t="s">
        <v>1301</v>
      </c>
      <c r="D8" s="156"/>
    </row>
    <row r="9" s="144" customFormat="1" ht="25.05" customHeight="1" spans="1:4">
      <c r="A9" s="154"/>
      <c r="B9" s="155"/>
      <c r="C9" s="157" t="s">
        <v>1302</v>
      </c>
      <c r="D9" s="156"/>
    </row>
    <row r="10" s="144" customFormat="1" ht="25.05" customHeight="1" spans="1:4">
      <c r="A10" s="154"/>
      <c r="B10" s="155"/>
      <c r="C10" s="157" t="s">
        <v>1303</v>
      </c>
      <c r="D10" s="156"/>
    </row>
    <row r="11" s="144" customFormat="1" ht="25.05" customHeight="1" spans="1:4">
      <c r="A11" s="154"/>
      <c r="B11" s="155"/>
      <c r="C11" s="157" t="s">
        <v>1304</v>
      </c>
      <c r="D11" s="156"/>
    </row>
    <row r="12" s="144" customFormat="1" ht="25.05" customHeight="1" spans="1:4">
      <c r="A12" s="154"/>
      <c r="B12" s="155"/>
      <c r="C12" s="157" t="s">
        <v>1305</v>
      </c>
      <c r="D12" s="156">
        <v>400</v>
      </c>
    </row>
    <row r="13" s="144" customFormat="1" ht="25.05" customHeight="1" spans="1:4">
      <c r="A13" s="154"/>
      <c r="B13" s="155"/>
      <c r="C13" s="157" t="s">
        <v>1306</v>
      </c>
      <c r="D13" s="156"/>
    </row>
    <row r="14" s="144" customFormat="1" ht="25.05" customHeight="1" spans="1:4">
      <c r="A14" s="154"/>
      <c r="B14" s="155"/>
      <c r="C14" s="157" t="s">
        <v>1307</v>
      </c>
      <c r="D14" s="156"/>
    </row>
    <row r="15" s="144" customFormat="1" ht="25.05" customHeight="1" spans="1:4">
      <c r="A15" s="154"/>
      <c r="B15" s="155"/>
      <c r="C15" s="157" t="s">
        <v>1308</v>
      </c>
      <c r="D15" s="156">
        <v>145</v>
      </c>
    </row>
    <row r="16" s="144" customFormat="1" ht="25.05" customHeight="1" spans="1:4">
      <c r="A16" s="154"/>
      <c r="B16" s="155"/>
      <c r="C16" s="157" t="s">
        <v>1309</v>
      </c>
      <c r="D16" s="156"/>
    </row>
    <row r="17" s="144" customFormat="1" ht="25.05" customHeight="1" spans="1:4">
      <c r="A17" s="154"/>
      <c r="B17" s="155"/>
      <c r="C17" s="157" t="s">
        <v>1310</v>
      </c>
      <c r="D17" s="156">
        <v>3039</v>
      </c>
    </row>
    <row r="18" s="144" customFormat="1" ht="25.05" customHeight="1" spans="1:4">
      <c r="A18" s="154"/>
      <c r="B18" s="155"/>
      <c r="C18" s="157" t="s">
        <v>1311</v>
      </c>
      <c r="D18" s="156"/>
    </row>
    <row r="19" s="144" customFormat="1" ht="25.05" customHeight="1" spans="1:4">
      <c r="A19" s="154"/>
      <c r="B19" s="155"/>
      <c r="C19" s="157" t="s">
        <v>1312</v>
      </c>
      <c r="D19" s="156"/>
    </row>
    <row r="20" s="144" customFormat="1" ht="25.05" customHeight="1" spans="1:4">
      <c r="A20" s="154"/>
      <c r="B20" s="155"/>
      <c r="C20" s="157" t="s">
        <v>1313</v>
      </c>
      <c r="D20" s="156"/>
    </row>
    <row r="21" s="144" customFormat="1" ht="25.05" customHeight="1" spans="1:4">
      <c r="A21" s="154"/>
      <c r="B21" s="155"/>
      <c r="C21" s="158" t="s">
        <v>1314</v>
      </c>
      <c r="D21" s="156"/>
    </row>
    <row r="22" s="144" customFormat="1" ht="25.05" customHeight="1" spans="1:4">
      <c r="A22" s="154"/>
      <c r="B22" s="155"/>
      <c r="C22" s="157" t="s">
        <v>1315</v>
      </c>
      <c r="D22" s="156"/>
    </row>
    <row r="23" s="144" customFormat="1" ht="25.05" customHeight="1" spans="1:4">
      <c r="A23" s="154"/>
      <c r="B23" s="155"/>
      <c r="C23" s="157" t="s">
        <v>1316</v>
      </c>
      <c r="D23" s="156"/>
    </row>
    <row r="24" s="144" customFormat="1" ht="25.05" customHeight="1" spans="1:4">
      <c r="A24" s="154"/>
      <c r="B24" s="155"/>
      <c r="C24" s="157" t="s">
        <v>1317</v>
      </c>
      <c r="D24" s="156"/>
    </row>
    <row r="25" s="144" customFormat="1" ht="25.05" customHeight="1" spans="1:4">
      <c r="A25" s="154"/>
      <c r="B25" s="155"/>
      <c r="C25" s="157" t="s">
        <v>1318</v>
      </c>
      <c r="D25" s="156">
        <v>33</v>
      </c>
    </row>
    <row r="26" s="144" customFormat="1" ht="25.05" customHeight="1" spans="1:4">
      <c r="A26" s="154"/>
      <c r="B26" s="155"/>
      <c r="C26" s="157" t="s">
        <v>1294</v>
      </c>
      <c r="D26" s="156">
        <v>330</v>
      </c>
    </row>
    <row r="27" s="144" customFormat="1" ht="25.05" customHeight="1" spans="1:4">
      <c r="A27" s="154"/>
      <c r="B27" s="155"/>
      <c r="C27" s="157" t="s">
        <v>1319</v>
      </c>
      <c r="D27" s="156"/>
    </row>
  </sheetData>
  <mergeCells count="2">
    <mergeCell ref="B2:D2"/>
    <mergeCell ref="B3:C3"/>
  </mergeCells>
  <printOptions horizontalCentered="1"/>
  <pageMargins left="0.551319967104694" right="0.551319967104694" top="0.275659983552347" bottom="0.393700787401575" header="0.590203972313348" footer="0.157619191436317"/>
  <pageSetup paperSize="9" scale="89" firstPageNumber="135" orientation="portrait" useFirstPageNumber="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4"/>
  <sheetViews>
    <sheetView zoomScale="85" zoomScaleNormal="85" workbookViewId="0">
      <selection activeCell="A3" sqref="A3"/>
    </sheetView>
  </sheetViews>
  <sheetFormatPr defaultColWidth="48.25" defaultRowHeight="13.5" outlineLevelCol="1"/>
  <sheetData>
    <row r="1" ht="34.95" customHeight="1" spans="1:2">
      <c r="A1" s="84" t="s">
        <v>1320</v>
      </c>
      <c r="B1" s="11"/>
    </row>
    <row r="2" ht="52.95" customHeight="1" spans="1:2">
      <c r="A2" s="13" t="s">
        <v>1321</v>
      </c>
      <c r="B2" s="13"/>
    </row>
    <row r="3" ht="30.75" customHeight="1" spans="1:2">
      <c r="A3" s="85"/>
      <c r="B3" s="86" t="s">
        <v>2</v>
      </c>
    </row>
    <row r="4" ht="25.05" customHeight="1" spans="1:2">
      <c r="A4" s="23" t="s">
        <v>1322</v>
      </c>
      <c r="B4" s="23" t="s">
        <v>1323</v>
      </c>
    </row>
    <row r="5" ht="25.05" customHeight="1" spans="1:2">
      <c r="A5" s="24" t="s">
        <v>1324</v>
      </c>
      <c r="B5" s="25">
        <v>83610</v>
      </c>
    </row>
    <row r="6" ht="25.05" customHeight="1" spans="1:2">
      <c r="A6" s="24" t="s">
        <v>1325</v>
      </c>
      <c r="B6" s="25">
        <v>39820</v>
      </c>
    </row>
    <row r="7" ht="25.05" customHeight="1" spans="1:2">
      <c r="A7" s="24" t="s">
        <v>1326</v>
      </c>
      <c r="B7" s="25">
        <v>9820</v>
      </c>
    </row>
    <row r="8" ht="25.05" customHeight="1" spans="1:2">
      <c r="A8" s="27" t="s">
        <v>1327</v>
      </c>
      <c r="B8" s="25"/>
    </row>
    <row r="9" ht="25.05" customHeight="1" spans="1:2">
      <c r="A9" s="24" t="s">
        <v>1328</v>
      </c>
      <c r="B9" s="25">
        <v>113610</v>
      </c>
    </row>
    <row r="10" ht="15.6" customHeight="1" spans="1:2">
      <c r="A10" s="87" t="s">
        <v>1329</v>
      </c>
      <c r="B10" s="88"/>
    </row>
    <row r="11" ht="15.6" customHeight="1" spans="1:2">
      <c r="A11" s="89"/>
      <c r="B11" s="88"/>
    </row>
    <row r="12" ht="15.6" customHeight="1" spans="1:2">
      <c r="A12" s="90"/>
      <c r="B12" s="88"/>
    </row>
    <row r="13" ht="14.25" customHeight="1" spans="1:2">
      <c r="A13" s="11"/>
      <c r="B13" s="11"/>
    </row>
    <row r="14" ht="14.25" customHeight="1" spans="1:2">
      <c r="A14" s="11"/>
      <c r="B14" s="11"/>
    </row>
  </sheetData>
  <mergeCells count="1">
    <mergeCell ref="A2:B2"/>
  </mergeCells>
  <printOptions horizontalCentered="1"/>
  <pageMargins left="0.551319967104694" right="0.551319967104694" top="0.275659983552347" bottom="0.393700787401575" header="0.590203972313348" footer="0.157619191436317"/>
  <pageSetup paperSize="9" scale="96" firstPageNumber="135" orientation="portrait" useFirstPageNumber="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7"/>
  <sheetViews>
    <sheetView workbookViewId="0">
      <selection activeCell="A6" sqref="A6"/>
    </sheetView>
  </sheetViews>
  <sheetFormatPr defaultColWidth="47.625" defaultRowHeight="13.5" outlineLevelRow="6" outlineLevelCol="1"/>
  <cols>
    <col min="1" max="1" width="47.625" style="11"/>
    <col min="2" max="2" width="42.5" style="11" customWidth="1"/>
  </cols>
  <sheetData>
    <row r="1" ht="28.95" customHeight="1" spans="1:2">
      <c r="A1" s="12" t="s">
        <v>1330</v>
      </c>
    </row>
    <row r="2" ht="22.5" customHeight="1" spans="1:2">
      <c r="A2" s="13" t="s">
        <v>1331</v>
      </c>
      <c r="B2" s="13"/>
    </row>
    <row r="3" ht="31.95" customHeight="1" spans="1:2">
      <c r="A3" s="14" t="s">
        <v>1332</v>
      </c>
      <c r="B3" s="15" t="s">
        <v>2</v>
      </c>
    </row>
    <row r="4" ht="29.4" customHeight="1" spans="1:2">
      <c r="A4" s="16" t="s">
        <v>1333</v>
      </c>
      <c r="B4" s="16" t="s">
        <v>1334</v>
      </c>
    </row>
    <row r="5" ht="30.6" customHeight="1" spans="1:2">
      <c r="A5" s="17" t="s">
        <v>1335</v>
      </c>
      <c r="B5" s="83"/>
    </row>
    <row r="6" ht="30.6" customHeight="1" spans="1:2">
      <c r="A6" s="17" t="s">
        <v>1336</v>
      </c>
      <c r="B6" s="18">
        <v>122479</v>
      </c>
    </row>
    <row r="7" ht="30.6" customHeight="1" spans="1:2">
      <c r="A7" s="45" t="s">
        <v>1337</v>
      </c>
      <c r="B7" s="18">
        <v>122479</v>
      </c>
    </row>
  </sheetData>
  <mergeCells count="1">
    <mergeCell ref="A2:B2"/>
  </mergeCells>
  <printOptions horizontalCentered="1"/>
  <pageMargins left="0.551319967104694" right="0.551319967104694" top="0.275659983552347" bottom="0.393700787401575" header="0.590203972313348" footer="0.157619191436317"/>
  <pageSetup paperSize="9" scale="97" firstPageNumber="135" orientation="portrait" useFirstPageNumber="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22"/>
  <sheetViews>
    <sheetView workbookViewId="0">
      <selection activeCell="A4" sqref="A4"/>
    </sheetView>
  </sheetViews>
  <sheetFormatPr defaultColWidth="43.875" defaultRowHeight="14.25" outlineLevelCol="1"/>
  <cols>
    <col min="1" max="1" width="54.625" style="118" customWidth="1"/>
    <col min="2" max="2" width="34.375" style="118" customWidth="1"/>
    <col min="3" max="16384" width="43.875" style="118"/>
  </cols>
  <sheetData>
    <row r="1" s="29" customFormat="1" ht="27" customHeight="1" spans="1:2">
      <c r="A1" s="128" t="s">
        <v>1338</v>
      </c>
      <c r="B1" s="31"/>
    </row>
    <row r="2" ht="45.6" customHeight="1" spans="1:2">
      <c r="A2" s="119" t="s">
        <v>1339</v>
      </c>
      <c r="B2" s="119"/>
    </row>
    <row r="3" s="120" customFormat="1" ht="23.4" customHeight="1" spans="1:2">
      <c r="B3" s="129" t="s">
        <v>2</v>
      </c>
    </row>
    <row r="4" s="120" customFormat="1" ht="25.05" customHeight="1" spans="1:2">
      <c r="A4" s="121" t="s">
        <v>1340</v>
      </c>
      <c r="B4" s="23" t="s">
        <v>4</v>
      </c>
    </row>
    <row r="5" s="120" customFormat="1" ht="25.05" customHeight="1" spans="1:2">
      <c r="A5" s="71" t="s">
        <v>1341</v>
      </c>
      <c r="B5" s="104"/>
    </row>
    <row r="6" s="120" customFormat="1" ht="25.05" customHeight="1" spans="1:2">
      <c r="A6" s="71" t="s">
        <v>1342</v>
      </c>
      <c r="B6" s="124"/>
    </row>
    <row r="7" s="120" customFormat="1" ht="25.05" customHeight="1" spans="1:2">
      <c r="A7" s="71" t="s">
        <v>1343</v>
      </c>
      <c r="B7" s="124"/>
    </row>
    <row r="8" s="127" customFormat="1" ht="25.05" customHeight="1" spans="1:2">
      <c r="A8" s="71" t="s">
        <v>1344</v>
      </c>
      <c r="B8" s="124"/>
    </row>
    <row r="9" s="120" customFormat="1" ht="25.05" customHeight="1" spans="1:2">
      <c r="A9" s="71" t="s">
        <v>1345</v>
      </c>
      <c r="B9" s="124"/>
    </row>
    <row r="10" s="120" customFormat="1" ht="25.05" customHeight="1" spans="1:2">
      <c r="A10" s="71" t="s">
        <v>1346</v>
      </c>
      <c r="B10" s="124">
        <v>218</v>
      </c>
    </row>
    <row r="11" s="120" customFormat="1" ht="25.05" customHeight="1" spans="1:2">
      <c r="A11" s="71" t="s">
        <v>1347</v>
      </c>
      <c r="B11" s="124">
        <v>457</v>
      </c>
    </row>
    <row r="12" s="120" customFormat="1" ht="25.05" customHeight="1" spans="1:2">
      <c r="A12" s="71" t="s">
        <v>1348</v>
      </c>
      <c r="B12" s="124">
        <v>14209</v>
      </c>
    </row>
    <row r="13" s="120" customFormat="1" ht="25.05" customHeight="1" spans="1:2">
      <c r="A13" s="71" t="s">
        <v>1349</v>
      </c>
      <c r="B13" s="124"/>
    </row>
    <row r="14" s="120" customFormat="1" ht="25.05" customHeight="1" spans="1:2">
      <c r="A14" s="71" t="s">
        <v>1350</v>
      </c>
      <c r="B14" s="124"/>
    </row>
    <row r="15" s="120" customFormat="1" ht="25.05" customHeight="1" spans="1:2">
      <c r="A15" s="71" t="s">
        <v>1351</v>
      </c>
      <c r="B15" s="124">
        <v>200</v>
      </c>
    </row>
    <row r="16" s="120" customFormat="1" ht="25.05" customHeight="1" spans="1:2">
      <c r="A16" s="71" t="s">
        <v>1352</v>
      </c>
      <c r="B16" s="124"/>
    </row>
    <row r="17" s="120" customFormat="1" ht="25.05" customHeight="1" spans="1:2">
      <c r="A17" s="71" t="s">
        <v>1353</v>
      </c>
      <c r="B17" s="124"/>
    </row>
    <row r="18" s="120" customFormat="1" ht="25.05" customHeight="1" spans="1:2">
      <c r="A18" s="71" t="s">
        <v>1354</v>
      </c>
      <c r="B18" s="124"/>
    </row>
    <row r="19" s="120" customFormat="1" ht="25.05" customHeight="1" spans="1:2">
      <c r="A19" s="71" t="s">
        <v>1355</v>
      </c>
      <c r="B19" s="124">
        <v>392</v>
      </c>
    </row>
    <row r="20" s="120" customFormat="1" ht="25.05" customHeight="1" spans="1:2">
      <c r="A20" s="71" t="s">
        <v>1356</v>
      </c>
      <c r="B20" s="124"/>
    </row>
    <row r="21" s="120" customFormat="1" ht="25.05" customHeight="1" spans="1:2">
      <c r="A21" s="71" t="s">
        <v>1357</v>
      </c>
      <c r="B21" s="124">
        <v>833</v>
      </c>
    </row>
    <row r="22" s="120" customFormat="1" ht="25.05" customHeight="1" spans="1:2">
      <c r="A22" s="53" t="s">
        <v>1358</v>
      </c>
      <c r="B22" s="112">
        <f>SUM(B5:B21)</f>
        <v>16309</v>
      </c>
    </row>
  </sheetData>
  <mergeCells count="1">
    <mergeCell ref="A2:B2"/>
  </mergeCells>
  <printOptions horizontalCentered="1"/>
  <pageMargins left="0.551319967104694" right="0.551319967104694" top="0.275659983552347" bottom="0.393700787401575" header="0.590203972313348" footer="0.157619191436317"/>
  <pageSetup paperSize="9" scale="99" firstPageNumber="135" orientation="portrait" useFirstPageNumber="1"/>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25"/>
  <sheetViews>
    <sheetView workbookViewId="0">
      <selection activeCell="A2" sqref="A2:B2"/>
    </sheetView>
  </sheetViews>
  <sheetFormatPr defaultColWidth="43.875" defaultRowHeight="14.25" outlineLevelCol="1"/>
  <cols>
    <col min="1" max="1" width="67" style="118" customWidth="1"/>
    <col min="2" max="2" width="26.875" style="118" customWidth="1"/>
    <col min="3" max="16384" width="43.875" style="118"/>
  </cols>
  <sheetData>
    <row r="1" s="29" customFormat="1" ht="27" customHeight="1" spans="1:2">
      <c r="A1" s="128" t="s">
        <v>1359</v>
      </c>
      <c r="B1" s="31"/>
    </row>
    <row r="2" ht="45.6" customHeight="1" spans="1:2">
      <c r="A2" s="119" t="s">
        <v>1360</v>
      </c>
      <c r="B2" s="119"/>
    </row>
    <row r="3" s="120" customFormat="1" ht="23.4" customHeight="1" spans="1:2">
      <c r="B3" s="129" t="s">
        <v>2</v>
      </c>
    </row>
    <row r="4" s="120" customFormat="1" ht="25.05" customHeight="1" spans="1:2">
      <c r="A4" s="121" t="s">
        <v>1340</v>
      </c>
      <c r="B4" s="23" t="s">
        <v>4</v>
      </c>
    </row>
    <row r="5" s="120" customFormat="1" ht="25.05" customHeight="1" spans="1:2">
      <c r="A5" s="139" t="s">
        <v>1361</v>
      </c>
      <c r="B5" s="104"/>
    </row>
    <row r="6" s="120" customFormat="1" ht="25.05" customHeight="1" spans="1:2">
      <c r="A6" s="139" t="s">
        <v>1362</v>
      </c>
      <c r="B6" s="124"/>
    </row>
    <row r="7" s="120" customFormat="1" ht="25.05" customHeight="1" spans="1:2">
      <c r="A7" s="140" t="s">
        <v>1363</v>
      </c>
      <c r="B7" s="124"/>
    </row>
    <row r="8" s="127" customFormat="1" ht="25.05" customHeight="1" spans="1:2">
      <c r="A8" s="139" t="s">
        <v>1364</v>
      </c>
      <c r="B8" s="124">
        <v>2328</v>
      </c>
    </row>
    <row r="9" s="120" customFormat="1" ht="25.05" customHeight="1" spans="1:2">
      <c r="A9" s="140" t="s">
        <v>1365</v>
      </c>
      <c r="B9" s="124"/>
    </row>
    <row r="10" s="120" customFormat="1" ht="25.05" customHeight="1" spans="1:2">
      <c r="A10" s="139" t="s">
        <v>1366</v>
      </c>
      <c r="B10" s="124"/>
    </row>
    <row r="11" s="120" customFormat="1" ht="25.05" customHeight="1" spans="1:2">
      <c r="A11" s="140" t="s">
        <v>1367</v>
      </c>
      <c r="B11" s="124"/>
    </row>
    <row r="12" s="120" customFormat="1" ht="25.05" customHeight="1" spans="1:2">
      <c r="A12" s="140" t="s">
        <v>1368</v>
      </c>
      <c r="B12" s="124">
        <v>200</v>
      </c>
    </row>
    <row r="13" s="120" customFormat="1" ht="25.05" customHeight="1" spans="1:2">
      <c r="A13" s="141" t="s">
        <v>1369</v>
      </c>
      <c r="B13" s="124">
        <v>392</v>
      </c>
    </row>
    <row r="14" s="120" customFormat="1" ht="25.05" customHeight="1" spans="1:2">
      <c r="A14" s="139" t="s">
        <v>1370</v>
      </c>
      <c r="B14" s="124"/>
    </row>
    <row r="15" s="120" customFormat="1" ht="25.05" customHeight="1" spans="1:2">
      <c r="A15" s="139" t="s">
        <v>1371</v>
      </c>
      <c r="B15" s="124"/>
    </row>
    <row r="16" s="120" customFormat="1" ht="25.05" customHeight="1" spans="1:2">
      <c r="A16" s="139" t="s">
        <v>1372</v>
      </c>
      <c r="B16" s="124"/>
    </row>
    <row r="17" s="120" customFormat="1" ht="25.05" customHeight="1" spans="1:2">
      <c r="A17" s="139" t="s">
        <v>1373</v>
      </c>
      <c r="B17" s="124"/>
    </row>
    <row r="18" s="120" customFormat="1" ht="25.05" customHeight="1" spans="1:2">
      <c r="A18" s="139" t="s">
        <v>1374</v>
      </c>
      <c r="B18" s="124"/>
    </row>
    <row r="19" s="120" customFormat="1" ht="25.05" customHeight="1" spans="1:2">
      <c r="A19" s="140" t="s">
        <v>1375</v>
      </c>
      <c r="B19" s="124"/>
    </row>
    <row r="20" s="120" customFormat="1" ht="25.05" customHeight="1" spans="1:2">
      <c r="A20" s="142" t="s">
        <v>1376</v>
      </c>
      <c r="B20" s="124"/>
    </row>
    <row r="21" s="120" customFormat="1" ht="25.05" customHeight="1" spans="1:2">
      <c r="A21" s="139" t="s">
        <v>1377</v>
      </c>
      <c r="B21" s="124">
        <v>833</v>
      </c>
    </row>
    <row r="22" s="120" customFormat="1" ht="25.05" customHeight="1" spans="1:2">
      <c r="A22" s="139" t="s">
        <v>1378</v>
      </c>
      <c r="B22" s="124"/>
    </row>
    <row r="23" s="120" customFormat="1" ht="25.05" customHeight="1" spans="1:2">
      <c r="A23" s="142" t="s">
        <v>1379</v>
      </c>
      <c r="B23" s="124"/>
    </row>
    <row r="24" s="120" customFormat="1" ht="25.05" customHeight="1" spans="1:2">
      <c r="A24" s="142" t="s">
        <v>1380</v>
      </c>
      <c r="B24" s="124">
        <v>12556</v>
      </c>
    </row>
    <row r="25" s="120" customFormat="1" ht="25.05" customHeight="1" spans="1:2">
      <c r="A25" s="53" t="s">
        <v>1172</v>
      </c>
      <c r="B25" s="112">
        <f>SUM(B5:B24)</f>
        <v>16309</v>
      </c>
    </row>
  </sheetData>
  <mergeCells count="1">
    <mergeCell ref="A2:B2"/>
  </mergeCells>
  <printOptions horizontalCentered="1"/>
  <pageMargins left="0.551319967104694" right="0.551319967104694" top="0.275659983552347" bottom="0.393700787401575" header="0.590203972313348" footer="0.157619191436317"/>
  <pageSetup paperSize="9" scale="91" firstPageNumber="135" orientation="portrait" useFirstPageNumber="1"/>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3"/>
  <sheetViews>
    <sheetView workbookViewId="0">
      <selection activeCell="A2" sqref="A2:D2"/>
    </sheetView>
  </sheetViews>
  <sheetFormatPr defaultColWidth="26" defaultRowHeight="13.5" outlineLevelCol="6"/>
  <cols>
    <col min="1" max="1" width="26" style="130"/>
    <col min="2" max="2" width="23.5" style="131" customWidth="1"/>
    <col min="3" max="3" width="33.5" style="130" customWidth="1"/>
    <col min="4" max="4" width="20.125" style="131" customWidth="1"/>
    <col min="5" max="16384" width="26" style="130"/>
  </cols>
  <sheetData>
    <row r="1" s="29" customFormat="1" ht="39.6" customHeight="1" spans="1:7">
      <c r="A1" s="128" t="s">
        <v>1381</v>
      </c>
      <c r="B1" s="31"/>
      <c r="C1" s="31"/>
    </row>
    <row r="2" ht="55.2" customHeight="1" spans="1:7">
      <c r="A2" s="32" t="s">
        <v>1382</v>
      </c>
      <c r="B2" s="32"/>
      <c r="C2" s="32"/>
      <c r="D2" s="32"/>
    </row>
    <row r="3" customFormat="1" ht="33" customHeight="1" spans="1:7">
      <c r="A3" s="107"/>
      <c r="B3" s="108"/>
      <c r="C3" s="109"/>
      <c r="D3" s="110" t="s">
        <v>2</v>
      </c>
    </row>
    <row r="4" ht="25.05" customHeight="1" spans="1:7">
      <c r="A4" s="23" t="s">
        <v>1383</v>
      </c>
      <c r="B4" s="111" t="s">
        <v>4</v>
      </c>
      <c r="C4" s="23" t="s">
        <v>1384</v>
      </c>
      <c r="D4" s="111" t="s">
        <v>4</v>
      </c>
    </row>
    <row r="5" ht="25.05" customHeight="1" spans="1:7">
      <c r="A5" s="24" t="s">
        <v>1385</v>
      </c>
      <c r="B5" s="132">
        <v>16309</v>
      </c>
      <c r="C5" s="24" t="s">
        <v>1386</v>
      </c>
      <c r="D5" s="132">
        <f>B5-D8</f>
        <v>3753</v>
      </c>
    </row>
    <row r="6" ht="25.05" customHeight="1" spans="1:7">
      <c r="A6" s="24" t="s">
        <v>73</v>
      </c>
      <c r="B6" s="112"/>
      <c r="C6" s="133" t="s">
        <v>74</v>
      </c>
      <c r="D6" s="112"/>
    </row>
    <row r="7" ht="25.05" customHeight="1" spans="1:7">
      <c r="A7" s="134" t="s">
        <v>1178</v>
      </c>
      <c r="B7" s="112"/>
      <c r="C7" s="116" t="s">
        <v>1387</v>
      </c>
      <c r="D7" s="112"/>
    </row>
    <row r="8" ht="25.05" customHeight="1" spans="1:7">
      <c r="A8" s="134" t="s">
        <v>38</v>
      </c>
      <c r="B8" s="112"/>
      <c r="C8" s="116" t="s">
        <v>1388</v>
      </c>
      <c r="D8" s="132">
        <v>12556</v>
      </c>
    </row>
    <row r="9" ht="25.05" customHeight="1" spans="1:7">
      <c r="A9" s="24" t="s">
        <v>1389</v>
      </c>
      <c r="B9" s="112"/>
      <c r="C9" s="24" t="s">
        <v>1390</v>
      </c>
      <c r="D9" s="112"/>
    </row>
    <row r="10" ht="25.05" customHeight="1" spans="1:7">
      <c r="A10" s="135" t="s">
        <v>1391</v>
      </c>
      <c r="B10" s="104"/>
      <c r="C10" s="135" t="s">
        <v>1392</v>
      </c>
      <c r="D10" s="104"/>
    </row>
    <row r="11" ht="25.05" customHeight="1" spans="1:7">
      <c r="A11" s="24" t="s">
        <v>1393</v>
      </c>
      <c r="B11" s="112"/>
      <c r="C11" s="136"/>
      <c r="D11" s="104"/>
    </row>
    <row r="12" ht="25.05" customHeight="1" spans="1:7">
      <c r="A12" s="23" t="s">
        <v>207</v>
      </c>
      <c r="B12" s="132">
        <v>16309</v>
      </c>
      <c r="C12" s="23" t="s">
        <v>208</v>
      </c>
      <c r="D12" s="132">
        <v>16309</v>
      </c>
    </row>
    <row r="13" ht="51.75" customHeight="1" spans="1:7">
      <c r="A13" s="137"/>
      <c r="B13" s="137"/>
      <c r="C13" s="137"/>
      <c r="D13" s="137"/>
      <c r="E13" s="138"/>
      <c r="F13" s="138"/>
      <c r="G13" s="138"/>
    </row>
  </sheetData>
  <mergeCells count="2">
    <mergeCell ref="A2:D2"/>
    <mergeCell ref="A13:D13"/>
  </mergeCells>
  <printOptions horizontalCentered="1"/>
  <pageMargins left="0.551319967104694" right="0.551319967104694" top="0.275659983552347" bottom="0.393700787401575" header="0.590203972313348" footer="0.157619191436317"/>
  <pageSetup paperSize="9" scale="84" firstPageNumber="135" orientation="portrait" useFirstPageNumber="1"/>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22"/>
  <sheetViews>
    <sheetView workbookViewId="0">
      <selection activeCell="A8" sqref="A8"/>
    </sheetView>
  </sheetViews>
  <sheetFormatPr defaultColWidth="43.875" defaultRowHeight="14.25" outlineLevelCol="1"/>
  <cols>
    <col min="1" max="1" width="54.625" style="118" customWidth="1"/>
    <col min="2" max="2" width="34.375" style="118" customWidth="1"/>
    <col min="3" max="16384" width="43.875" style="118"/>
  </cols>
  <sheetData>
    <row r="1" s="29" customFormat="1" ht="27" customHeight="1" spans="1:2">
      <c r="A1" s="128" t="s">
        <v>1394</v>
      </c>
      <c r="B1" s="31"/>
    </row>
    <row r="2" ht="45.6" customHeight="1" spans="1:2">
      <c r="A2" s="119" t="s">
        <v>1395</v>
      </c>
      <c r="B2" s="119"/>
    </row>
    <row r="3" s="120" customFormat="1" ht="23.4" customHeight="1" spans="1:2">
      <c r="B3" s="129" t="s">
        <v>2</v>
      </c>
    </row>
    <row r="4" s="120" customFormat="1" ht="25.05" customHeight="1" spans="1:2">
      <c r="A4" s="121" t="s">
        <v>1340</v>
      </c>
      <c r="B4" s="23" t="s">
        <v>4</v>
      </c>
    </row>
    <row r="5" s="120" customFormat="1" ht="25.05" customHeight="1" spans="1:2">
      <c r="A5" s="71" t="s">
        <v>1341</v>
      </c>
      <c r="B5" s="104"/>
    </row>
    <row r="6" s="120" customFormat="1" ht="25.05" customHeight="1" spans="1:2">
      <c r="A6" s="71" t="s">
        <v>1342</v>
      </c>
      <c r="B6" s="124"/>
    </row>
    <row r="7" s="120" customFormat="1" ht="25.05" customHeight="1" spans="1:2">
      <c r="A7" s="71" t="s">
        <v>1343</v>
      </c>
      <c r="B7" s="124"/>
    </row>
    <row r="8" s="127" customFormat="1" ht="25.05" customHeight="1" spans="1:2">
      <c r="A8" s="71" t="s">
        <v>1344</v>
      </c>
      <c r="B8" s="124"/>
    </row>
    <row r="9" s="120" customFormat="1" ht="25.05" customHeight="1" spans="1:2">
      <c r="A9" s="71" t="s">
        <v>1345</v>
      </c>
      <c r="B9" s="124"/>
    </row>
    <row r="10" s="120" customFormat="1" ht="25.05" customHeight="1" spans="1:2">
      <c r="A10" s="71" t="s">
        <v>1346</v>
      </c>
      <c r="B10" s="124">
        <v>218</v>
      </c>
    </row>
    <row r="11" s="120" customFormat="1" ht="25.05" customHeight="1" spans="1:2">
      <c r="A11" s="71" t="s">
        <v>1347</v>
      </c>
      <c r="B11" s="124">
        <v>457</v>
      </c>
    </row>
    <row r="12" s="120" customFormat="1" ht="25.05" customHeight="1" spans="1:2">
      <c r="A12" s="71" t="s">
        <v>1348</v>
      </c>
      <c r="B12" s="124">
        <v>14209</v>
      </c>
    </row>
    <row r="13" s="120" customFormat="1" ht="25.05" customHeight="1" spans="1:2">
      <c r="A13" s="71" t="s">
        <v>1349</v>
      </c>
      <c r="B13" s="124"/>
    </row>
    <row r="14" s="120" customFormat="1" ht="25.05" customHeight="1" spans="1:2">
      <c r="A14" s="71" t="s">
        <v>1350</v>
      </c>
      <c r="B14" s="124"/>
    </row>
    <row r="15" s="120" customFormat="1" ht="25.05" customHeight="1" spans="1:2">
      <c r="A15" s="71" t="s">
        <v>1351</v>
      </c>
      <c r="B15" s="124">
        <v>200</v>
      </c>
    </row>
    <row r="16" s="120" customFormat="1" ht="25.05" customHeight="1" spans="1:2">
      <c r="A16" s="71" t="s">
        <v>1352</v>
      </c>
      <c r="B16" s="124"/>
    </row>
    <row r="17" s="120" customFormat="1" ht="25.05" customHeight="1" spans="1:2">
      <c r="A17" s="71" t="s">
        <v>1353</v>
      </c>
      <c r="B17" s="124"/>
    </row>
    <row r="18" s="120" customFormat="1" ht="25.05" customHeight="1" spans="1:2">
      <c r="A18" s="71" t="s">
        <v>1354</v>
      </c>
      <c r="B18" s="124"/>
    </row>
    <row r="19" s="120" customFormat="1" ht="25.05" customHeight="1" spans="1:2">
      <c r="A19" s="71" t="s">
        <v>1355</v>
      </c>
      <c r="B19" s="124">
        <v>392</v>
      </c>
    </row>
    <row r="20" s="120" customFormat="1" ht="25.05" customHeight="1" spans="1:2">
      <c r="A20" s="71" t="s">
        <v>1356</v>
      </c>
      <c r="B20" s="124"/>
    </row>
    <row r="21" s="120" customFormat="1" ht="25.05" customHeight="1" spans="1:2">
      <c r="A21" s="71" t="s">
        <v>1357</v>
      </c>
      <c r="B21" s="124">
        <v>833</v>
      </c>
    </row>
    <row r="22" s="120" customFormat="1" ht="25.05" customHeight="1" spans="1:2">
      <c r="A22" s="53" t="s">
        <v>1358</v>
      </c>
      <c r="B22" s="112">
        <f>SUM(B5:B21)</f>
        <v>16309</v>
      </c>
    </row>
  </sheetData>
  <mergeCells count="1">
    <mergeCell ref="A2:B2"/>
  </mergeCells>
  <printOptions horizontalCentered="1"/>
  <pageMargins left="0.551319967104694" right="0.551319967104694" top="0.275659983552347" bottom="0.393700787401575" header="0.590203972313348" footer="0.157619191436317"/>
  <pageSetup paperSize="9" scale="99" firstPageNumber="135" orientation="portrait" useFirstPageNumber="1"/>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45"/>
  <sheetViews>
    <sheetView workbookViewId="0">
      <selection activeCell="A9" sqref="A9"/>
    </sheetView>
  </sheetViews>
  <sheetFormatPr defaultColWidth="50.75" defaultRowHeight="14.25" outlineLevelCol="1"/>
  <cols>
    <col min="1" max="1" width="66.5" style="47" customWidth="1"/>
    <col min="2" max="2" width="33.5" style="47" customWidth="1"/>
    <col min="3" max="16384" width="50.75" style="47"/>
  </cols>
  <sheetData>
    <row r="1" ht="15.6" customHeight="1" spans="1:2">
      <c r="A1" s="30" t="s">
        <v>1396</v>
      </c>
      <c r="B1" s="118"/>
    </row>
    <row r="2" ht="36.6" customHeight="1" spans="1:2">
      <c r="A2" s="119" t="s">
        <v>1397</v>
      </c>
      <c r="B2" s="119"/>
    </row>
    <row r="3" ht="36.6" customHeight="1" spans="1:2">
      <c r="A3" s="120"/>
      <c r="B3" s="110" t="s">
        <v>2</v>
      </c>
    </row>
    <row r="4" ht="25.05" customHeight="1" spans="1:2">
      <c r="A4" s="121" t="s">
        <v>1340</v>
      </c>
      <c r="B4" s="23" t="s">
        <v>4</v>
      </c>
    </row>
    <row r="5" ht="25.05" customHeight="1" spans="1:2">
      <c r="A5" s="113" t="s">
        <v>1398</v>
      </c>
      <c r="B5" s="122"/>
    </row>
    <row r="6" ht="25.05" customHeight="1" spans="1:2">
      <c r="A6" s="123" t="s">
        <v>1399</v>
      </c>
      <c r="B6" s="124"/>
    </row>
    <row r="7" ht="25.05" customHeight="1" spans="1:2">
      <c r="A7" s="125" t="s">
        <v>1400</v>
      </c>
      <c r="B7" s="105"/>
    </row>
    <row r="8" ht="25.05" customHeight="1" spans="1:2">
      <c r="A8" s="125" t="s">
        <v>1401</v>
      </c>
      <c r="B8" s="105"/>
    </row>
    <row r="9" ht="25.05" customHeight="1" spans="1:2">
      <c r="A9" s="113" t="s">
        <v>1402</v>
      </c>
      <c r="B9" s="122"/>
    </row>
    <row r="10" ht="25.05" customHeight="1" spans="1:2">
      <c r="A10" s="125" t="s">
        <v>1403</v>
      </c>
      <c r="B10" s="124"/>
    </row>
    <row r="11" ht="25.05" customHeight="1" spans="1:2">
      <c r="A11" s="125" t="s">
        <v>1404</v>
      </c>
      <c r="B11" s="124"/>
    </row>
    <row r="12" ht="25.05" customHeight="1" spans="1:2">
      <c r="A12" s="125" t="s">
        <v>1401</v>
      </c>
      <c r="B12" s="124"/>
    </row>
    <row r="13" s="19" customFormat="1" ht="25.05" customHeight="1" spans="1:2">
      <c r="A13" s="113" t="s">
        <v>1405</v>
      </c>
      <c r="B13" s="122">
        <f>SUM(B14:B16)</f>
        <v>2920</v>
      </c>
    </row>
    <row r="14" ht="25.05" customHeight="1" spans="1:2">
      <c r="A14" s="125" t="s">
        <v>1406</v>
      </c>
      <c r="B14" s="124">
        <v>2328</v>
      </c>
    </row>
    <row r="15" ht="25.05" customHeight="1" spans="1:2">
      <c r="A15" s="126" t="s">
        <v>1407</v>
      </c>
      <c r="B15" s="124">
        <v>200</v>
      </c>
    </row>
    <row r="16" ht="25.05" customHeight="1" spans="1:2">
      <c r="A16" s="126" t="s">
        <v>1408</v>
      </c>
      <c r="B16" s="124">
        <v>392</v>
      </c>
    </row>
    <row r="17" s="19" customFormat="1" ht="25.05" customHeight="1" spans="1:2">
      <c r="A17" s="113" t="s">
        <v>1409</v>
      </c>
      <c r="B17" s="122">
        <f>SUM(B18)</f>
        <v>833</v>
      </c>
    </row>
    <row r="18" ht="25.05" customHeight="1" spans="1:2">
      <c r="A18" s="125" t="s">
        <v>1410</v>
      </c>
      <c r="B18" s="124">
        <v>833</v>
      </c>
    </row>
    <row r="19" ht="25.05" customHeight="1" spans="1:2">
      <c r="A19" s="113" t="s">
        <v>1411</v>
      </c>
      <c r="B19" s="112">
        <v>12556</v>
      </c>
    </row>
    <row r="20" ht="25.05" customHeight="1" spans="1:2">
      <c r="A20" s="125"/>
      <c r="B20" s="124"/>
    </row>
    <row r="21" ht="25.05" customHeight="1" spans="1:2">
      <c r="A21" s="126" t="s">
        <v>1412</v>
      </c>
      <c r="B21" s="122"/>
    </row>
    <row r="22" ht="25.05" customHeight="1" spans="1:2">
      <c r="A22" s="53" t="s">
        <v>1172</v>
      </c>
      <c r="B22" s="122">
        <f>SUM(B13+B17+B19)</f>
        <v>16309</v>
      </c>
    </row>
    <row r="23" ht="46.95" customHeight="1" spans="1:2">
      <c r="A23" s="118"/>
    </row>
    <row r="24" ht="78" customHeight="1"/>
    <row r="25" ht="62.4" customHeight="1"/>
    <row r="26" ht="124.95" customHeight="1"/>
    <row r="27" ht="78" customHeight="1"/>
    <row r="28" ht="140.4" customHeight="1"/>
    <row r="29" ht="93.6" customHeight="1"/>
    <row r="30" ht="62.4" customHeight="1"/>
    <row r="31" ht="78" customHeight="1"/>
    <row r="32" ht="62.4" customHeight="1"/>
    <row r="33" ht="62.4" customHeight="1"/>
    <row r="34" ht="78" customHeight="1"/>
    <row r="35" ht="46.95" customHeight="1"/>
    <row r="36" ht="124.95" customHeight="1"/>
    <row r="37" ht="93.6" customHeight="1"/>
    <row r="38" ht="93.6" customHeight="1"/>
    <row r="39" ht="93.6" customHeight="1"/>
    <row r="40" ht="109.2" customHeight="1"/>
    <row r="41" ht="93.6" customHeight="1"/>
    <row r="42" ht="93.6" customHeight="1"/>
    <row r="43" ht="93.6" customHeight="1"/>
    <row r="44" ht="109.2" customHeight="1"/>
    <row r="45" ht="46.95" customHeight="1"/>
  </sheetData>
  <mergeCells count="1">
    <mergeCell ref="A2:B2"/>
  </mergeCells>
  <printOptions horizontalCentered="1"/>
  <pageMargins left="0.551319967104694" right="0.551319967104694" top="0.275659983552347" bottom="0.393700787401575" header="0.590203972313348" footer="0.157619191436317"/>
  <pageSetup paperSize="9" scale="93" firstPageNumber="135" orientation="portrait" useFirstPageNumber="1"/>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4"/>
  <sheetViews>
    <sheetView workbookViewId="0">
      <selection activeCell="B8" sqref="B8"/>
    </sheetView>
  </sheetViews>
  <sheetFormatPr defaultColWidth="27.25" defaultRowHeight="14.25" outlineLevelCol="3"/>
  <cols>
    <col min="1" max="1" width="31.25" style="91" customWidth="1"/>
    <col min="2" max="2" width="20.625" style="106" customWidth="1"/>
    <col min="3" max="3" width="36.5" style="91" customWidth="1"/>
    <col min="4" max="4" width="21.125" style="106" customWidth="1"/>
    <col min="5" max="16384" width="27.25" style="91"/>
  </cols>
  <sheetData>
    <row r="1" s="29" customFormat="1" ht="30.75" customHeight="1" spans="1:4">
      <c r="A1" s="30" t="s">
        <v>1413</v>
      </c>
      <c r="B1" s="31"/>
      <c r="C1" s="31"/>
    </row>
    <row r="2" ht="25.8" customHeight="1" spans="1:4">
      <c r="A2" s="32" t="s">
        <v>1414</v>
      </c>
      <c r="B2" s="32"/>
      <c r="C2" s="32"/>
      <c r="D2" s="32"/>
    </row>
    <row r="3" ht="31.95" customHeight="1" spans="1:4">
      <c r="A3" s="107"/>
      <c r="B3" s="108"/>
      <c r="C3" s="109"/>
      <c r="D3" s="110" t="s">
        <v>2</v>
      </c>
    </row>
    <row r="4" ht="25.05" customHeight="1" spans="1:4">
      <c r="A4" s="23" t="s">
        <v>1383</v>
      </c>
      <c r="B4" s="111" t="s">
        <v>4</v>
      </c>
      <c r="C4" s="23" t="s">
        <v>1384</v>
      </c>
      <c r="D4" s="111" t="s">
        <v>4</v>
      </c>
    </row>
    <row r="5" ht="25.05" customHeight="1" spans="1:4">
      <c r="A5" s="24" t="s">
        <v>1385</v>
      </c>
      <c r="B5" s="112">
        <v>16309</v>
      </c>
      <c r="C5" s="24" t="s">
        <v>1386</v>
      </c>
      <c r="D5" s="112">
        <v>3753</v>
      </c>
    </row>
    <row r="6" ht="25.05" customHeight="1" spans="1:4">
      <c r="A6" s="113" t="s">
        <v>73</v>
      </c>
      <c r="B6" s="112"/>
      <c r="C6" s="113" t="s">
        <v>74</v>
      </c>
      <c r="D6" s="112"/>
    </row>
    <row r="7" ht="25.05" customHeight="1" spans="1:4">
      <c r="A7" s="114" t="s">
        <v>1178</v>
      </c>
      <c r="B7" s="112"/>
      <c r="C7" s="114" t="s">
        <v>1415</v>
      </c>
      <c r="D7" s="112"/>
    </row>
    <row r="8" ht="25.05" customHeight="1" spans="1:4">
      <c r="A8" s="114" t="s">
        <v>1416</v>
      </c>
      <c r="B8" s="115"/>
      <c r="C8" s="114" t="s">
        <v>1387</v>
      </c>
      <c r="D8" s="104"/>
    </row>
    <row r="9" ht="25.05" customHeight="1" spans="1:4">
      <c r="A9" s="116" t="s">
        <v>38</v>
      </c>
      <c r="B9" s="104"/>
      <c r="C9" s="114" t="s">
        <v>1388</v>
      </c>
      <c r="D9" s="112">
        <v>12556</v>
      </c>
    </row>
    <row r="10" ht="25.05" customHeight="1" spans="1:4">
      <c r="A10" s="113" t="s">
        <v>1389</v>
      </c>
      <c r="B10" s="112"/>
      <c r="C10" s="113" t="s">
        <v>1417</v>
      </c>
      <c r="D10" s="112"/>
    </row>
    <row r="11" ht="25.05" customHeight="1" spans="1:4">
      <c r="A11" s="82" t="s">
        <v>1418</v>
      </c>
      <c r="B11" s="104"/>
      <c r="C11" s="117" t="s">
        <v>1419</v>
      </c>
      <c r="D11" s="104"/>
    </row>
    <row r="12" ht="25.05" customHeight="1" spans="1:4">
      <c r="A12" s="113" t="s">
        <v>1393</v>
      </c>
      <c r="B12" s="112"/>
      <c r="C12" s="117"/>
      <c r="D12" s="104"/>
    </row>
    <row r="13" ht="25.05" customHeight="1" spans="1:4">
      <c r="A13" s="23" t="s">
        <v>207</v>
      </c>
      <c r="B13" s="112">
        <v>16309</v>
      </c>
      <c r="C13" s="23" t="s">
        <v>208</v>
      </c>
      <c r="D13" s="112">
        <v>16309</v>
      </c>
    </row>
    <row r="14" ht="15.6" customHeight="1" spans="1:4">
      <c r="A14" s="28"/>
      <c r="B14" s="28"/>
      <c r="C14" s="28"/>
      <c r="D14" s="28"/>
    </row>
  </sheetData>
  <mergeCells count="2">
    <mergeCell ref="A2:D2"/>
    <mergeCell ref="A14:D14"/>
  </mergeCells>
  <printOptions horizontalCentered="1"/>
  <pageMargins left="0.551319967104694" right="0.551319967104694" top="0.275659983552347" bottom="0.393700787401575" header="0.590203972313348" footer="0.157619191436317"/>
  <pageSetup paperSize="9" scale="85" firstPageNumber="135" orientation="portrait" useFirstPageNumber="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1"/>
  <sheetViews>
    <sheetView showZeros="0" topLeftCell="A22" workbookViewId="0">
      <selection activeCell="A3" sqref="A3"/>
    </sheetView>
  </sheetViews>
  <sheetFormatPr defaultColWidth="9" defaultRowHeight="19.5" customHeight="1" outlineLevelCol="6"/>
  <cols>
    <col min="1" max="1" width="40.375" customWidth="1"/>
    <col min="2" max="2" width="8.875" customWidth="1"/>
    <col min="3" max="3" width="9.25" customWidth="1"/>
    <col min="4" max="4" width="16.25" customWidth="1"/>
    <col min="5" max="5" width="11.75" customWidth="1"/>
    <col min="6" max="6" width="11.25" customWidth="1"/>
    <col min="7" max="7" width="11.5" customWidth="1"/>
  </cols>
  <sheetData>
    <row r="1" ht="33" customHeight="1" spans="1:7">
      <c r="A1" s="204" t="s">
        <v>32</v>
      </c>
    </row>
    <row r="2" ht="34.95" customHeight="1" spans="1:7">
      <c r="A2" s="75" t="s">
        <v>33</v>
      </c>
      <c r="B2" s="75"/>
      <c r="C2" s="75"/>
      <c r="D2" s="75"/>
      <c r="E2" s="75"/>
      <c r="F2" s="75"/>
      <c r="G2" s="75"/>
    </row>
    <row r="3" ht="23.4" customHeight="1" spans="1:7">
      <c r="A3" s="11"/>
      <c r="B3" s="11"/>
      <c r="C3" s="11"/>
      <c r="D3" s="229"/>
      <c r="G3" s="229" t="s">
        <v>2</v>
      </c>
    </row>
    <row r="4" ht="25.05" customHeight="1" spans="1:7">
      <c r="A4" s="53" t="s">
        <v>3</v>
      </c>
      <c r="B4" s="53" t="s">
        <v>4</v>
      </c>
      <c r="C4" s="53"/>
      <c r="D4" s="53"/>
      <c r="E4" s="53"/>
      <c r="F4" s="53"/>
      <c r="G4" s="53"/>
    </row>
    <row r="5" ht="35.25" customHeight="1" spans="1:7">
      <c r="A5" s="53"/>
      <c r="B5" s="53" t="s">
        <v>34</v>
      </c>
      <c r="C5" s="46" t="s">
        <v>35</v>
      </c>
      <c r="D5" s="46" t="s">
        <v>36</v>
      </c>
      <c r="E5" s="46" t="s">
        <v>37</v>
      </c>
      <c r="F5" s="46" t="s">
        <v>38</v>
      </c>
      <c r="G5" s="46" t="s">
        <v>39</v>
      </c>
    </row>
    <row r="6" ht="25.05" customHeight="1" spans="1:7">
      <c r="A6" s="230" t="s">
        <v>40</v>
      </c>
      <c r="B6" s="231">
        <f t="shared" ref="B6:B30" si="0">SUM(C6:G6)</f>
        <v>24190.3</v>
      </c>
      <c r="C6" s="232">
        <v>24190.3</v>
      </c>
      <c r="D6" s="59"/>
      <c r="E6" s="52"/>
      <c r="F6" s="52"/>
      <c r="G6" s="52"/>
    </row>
    <row r="7" ht="25.05" customHeight="1" spans="1:7">
      <c r="A7" s="230" t="s">
        <v>41</v>
      </c>
      <c r="B7" s="231">
        <f t="shared" si="0"/>
        <v>0</v>
      </c>
      <c r="C7" s="232">
        <v>0</v>
      </c>
      <c r="D7" s="60"/>
      <c r="E7" s="52"/>
      <c r="F7" s="52"/>
      <c r="G7" s="52"/>
    </row>
    <row r="8" ht="25.05" customHeight="1" spans="1:7">
      <c r="A8" s="230" t="s">
        <v>42</v>
      </c>
      <c r="B8" s="231">
        <f t="shared" si="0"/>
        <v>0</v>
      </c>
      <c r="C8" s="232">
        <v>0</v>
      </c>
      <c r="D8" s="60"/>
      <c r="E8" s="52"/>
      <c r="F8" s="52"/>
      <c r="G8" s="52"/>
    </row>
    <row r="9" ht="25.05" customHeight="1" spans="1:7">
      <c r="A9" s="230" t="s">
        <v>43</v>
      </c>
      <c r="B9" s="231">
        <f t="shared" si="0"/>
        <v>6582.86</v>
      </c>
      <c r="C9" s="232">
        <v>6582.86</v>
      </c>
      <c r="D9" s="60"/>
      <c r="E9" s="52"/>
      <c r="F9" s="52"/>
      <c r="G9" s="52"/>
    </row>
    <row r="10" ht="25.05" customHeight="1" spans="1:7">
      <c r="A10" s="230" t="s">
        <v>44</v>
      </c>
      <c r="B10" s="231">
        <f t="shared" si="0"/>
        <v>13937.12</v>
      </c>
      <c r="C10" s="232">
        <v>13937.12</v>
      </c>
      <c r="D10" s="60"/>
      <c r="E10" s="52"/>
      <c r="F10" s="52"/>
      <c r="G10" s="52"/>
    </row>
    <row r="11" ht="25.05" customHeight="1" spans="1:7">
      <c r="A11" s="230" t="s">
        <v>45</v>
      </c>
      <c r="B11" s="231">
        <f t="shared" si="0"/>
        <v>192.26</v>
      </c>
      <c r="C11" s="232">
        <v>192.26</v>
      </c>
      <c r="D11" s="60"/>
      <c r="E11" s="52"/>
      <c r="F11" s="52"/>
      <c r="G11" s="52"/>
    </row>
    <row r="12" ht="25.05" customHeight="1" spans="1:7">
      <c r="A12" s="230" t="s">
        <v>46</v>
      </c>
      <c r="B12" s="231">
        <f t="shared" si="0"/>
        <v>3378.21</v>
      </c>
      <c r="C12" s="232">
        <v>3378.21</v>
      </c>
      <c r="D12" s="60"/>
      <c r="E12" s="52"/>
      <c r="F12" s="52"/>
      <c r="G12" s="52"/>
    </row>
    <row r="13" ht="25.05" customHeight="1" spans="1:7">
      <c r="A13" s="230" t="s">
        <v>47</v>
      </c>
      <c r="B13" s="231">
        <f t="shared" si="0"/>
        <v>10589.39</v>
      </c>
      <c r="C13" s="232">
        <v>10589.39</v>
      </c>
      <c r="D13" s="60"/>
      <c r="E13" s="52"/>
      <c r="F13" s="52"/>
      <c r="G13" s="52"/>
    </row>
    <row r="14" ht="25.05" customHeight="1" spans="1:7">
      <c r="A14" s="230" t="s">
        <v>48</v>
      </c>
      <c r="B14" s="231">
        <f t="shared" si="0"/>
        <v>9142.82</v>
      </c>
      <c r="C14" s="232">
        <v>9142.82</v>
      </c>
      <c r="D14" s="60"/>
      <c r="E14" s="52"/>
      <c r="F14" s="52"/>
      <c r="G14" s="52"/>
    </row>
    <row r="15" ht="25.05" customHeight="1" spans="1:7">
      <c r="A15" s="230" t="s">
        <v>49</v>
      </c>
      <c r="B15" s="231">
        <f t="shared" si="0"/>
        <v>1112.21</v>
      </c>
      <c r="C15" s="232">
        <v>1112.21</v>
      </c>
      <c r="D15" s="60"/>
      <c r="E15" s="52"/>
      <c r="F15" s="52"/>
      <c r="G15" s="52"/>
    </row>
    <row r="16" ht="25.05" customHeight="1" spans="1:7">
      <c r="A16" s="230" t="s">
        <v>50</v>
      </c>
      <c r="B16" s="231">
        <f t="shared" si="0"/>
        <v>4790.28</v>
      </c>
      <c r="C16" s="232">
        <v>4790.28</v>
      </c>
      <c r="D16" s="60"/>
      <c r="E16" s="52"/>
      <c r="F16" s="52"/>
      <c r="G16" s="52"/>
    </row>
    <row r="17" ht="25.05" customHeight="1" spans="1:7">
      <c r="A17" s="230" t="s">
        <v>51</v>
      </c>
      <c r="B17" s="231">
        <f t="shared" si="0"/>
        <v>10198.83</v>
      </c>
      <c r="C17" s="232">
        <v>10198.83</v>
      </c>
      <c r="D17" s="60"/>
      <c r="E17" s="52"/>
      <c r="F17" s="52"/>
      <c r="G17" s="52"/>
    </row>
    <row r="18" ht="25.05" customHeight="1" spans="1:7">
      <c r="A18" s="230" t="s">
        <v>52</v>
      </c>
      <c r="B18" s="231">
        <f t="shared" si="0"/>
        <v>311.53</v>
      </c>
      <c r="C18" s="232">
        <v>311.53</v>
      </c>
      <c r="D18" s="60"/>
      <c r="E18" s="52"/>
      <c r="F18" s="52"/>
      <c r="G18" s="52"/>
    </row>
    <row r="19" ht="25.05" customHeight="1" spans="1:7">
      <c r="A19" s="233" t="s">
        <v>53</v>
      </c>
      <c r="B19" s="231">
        <f t="shared" si="0"/>
        <v>199.17</v>
      </c>
      <c r="C19" s="232">
        <v>199.17</v>
      </c>
      <c r="D19" s="60"/>
      <c r="E19" s="52"/>
      <c r="F19" s="52"/>
      <c r="G19" s="52"/>
    </row>
    <row r="20" ht="25.05" customHeight="1" spans="1:7">
      <c r="A20" s="233" t="s">
        <v>54</v>
      </c>
      <c r="B20" s="231">
        <f t="shared" si="0"/>
        <v>131.05</v>
      </c>
      <c r="C20" s="232">
        <v>131.05</v>
      </c>
      <c r="D20" s="60"/>
      <c r="E20" s="52"/>
      <c r="F20" s="52"/>
      <c r="G20" s="52"/>
    </row>
    <row r="21" ht="25.05" customHeight="1" spans="1:7">
      <c r="A21" s="233" t="s">
        <v>55</v>
      </c>
      <c r="B21" s="231">
        <f t="shared" si="0"/>
        <v>0</v>
      </c>
      <c r="C21" s="232"/>
      <c r="D21" s="60"/>
      <c r="E21" s="52"/>
      <c r="F21" s="52"/>
      <c r="G21" s="52"/>
    </row>
    <row r="22" ht="25.05" customHeight="1" spans="1:7">
      <c r="A22" s="233" t="s">
        <v>56</v>
      </c>
      <c r="B22" s="231">
        <f t="shared" si="0"/>
        <v>0</v>
      </c>
      <c r="C22" s="232"/>
      <c r="D22" s="60"/>
      <c r="E22" s="52"/>
      <c r="F22" s="52"/>
      <c r="G22" s="52"/>
    </row>
    <row r="23" ht="25.05" customHeight="1" spans="1:7">
      <c r="A23" s="233" t="s">
        <v>57</v>
      </c>
      <c r="B23" s="231">
        <f t="shared" si="0"/>
        <v>499.35</v>
      </c>
      <c r="C23" s="232">
        <v>499.35</v>
      </c>
      <c r="D23" s="60"/>
      <c r="E23" s="52"/>
      <c r="F23" s="52"/>
      <c r="G23" s="52"/>
    </row>
    <row r="24" ht="25.05" customHeight="1" spans="1:7">
      <c r="A24" s="233" t="s">
        <v>58</v>
      </c>
      <c r="B24" s="231">
        <f t="shared" si="0"/>
        <v>5583.08</v>
      </c>
      <c r="C24" s="232">
        <v>5583.08</v>
      </c>
      <c r="D24" s="60"/>
      <c r="E24" s="52"/>
      <c r="F24" s="52"/>
      <c r="G24" s="52"/>
    </row>
    <row r="25" ht="25.05" customHeight="1" spans="1:7">
      <c r="A25" s="233" t="s">
        <v>59</v>
      </c>
      <c r="B25" s="231">
        <f t="shared" si="0"/>
        <v>63.22</v>
      </c>
      <c r="C25" s="232">
        <v>63.22</v>
      </c>
      <c r="D25" s="60"/>
      <c r="E25" s="52"/>
      <c r="F25" s="52"/>
      <c r="G25" s="52"/>
    </row>
    <row r="26" ht="25.05" customHeight="1" spans="1:7">
      <c r="A26" s="233" t="s">
        <v>60</v>
      </c>
      <c r="B26" s="231">
        <f t="shared" si="0"/>
        <v>418.15</v>
      </c>
      <c r="C26" s="232">
        <v>418.15</v>
      </c>
      <c r="D26" s="60"/>
      <c r="E26" s="52"/>
      <c r="F26" s="52"/>
      <c r="G26" s="52"/>
    </row>
    <row r="27" ht="25.05" customHeight="1" spans="1:7">
      <c r="A27" s="233" t="s">
        <v>61</v>
      </c>
      <c r="B27" s="231">
        <f t="shared" si="0"/>
        <v>0</v>
      </c>
      <c r="C27" s="232"/>
      <c r="D27" s="60"/>
      <c r="E27" s="52"/>
      <c r="F27" s="52"/>
      <c r="G27" s="52"/>
    </row>
    <row r="28" ht="25.05" customHeight="1" spans="1:7">
      <c r="A28" s="82" t="s">
        <v>62</v>
      </c>
      <c r="B28" s="231">
        <f t="shared" si="0"/>
        <v>0</v>
      </c>
      <c r="C28" s="232"/>
      <c r="D28" s="60"/>
      <c r="E28" s="52"/>
      <c r="F28" s="52"/>
      <c r="G28" s="52"/>
    </row>
    <row r="29" ht="25.05" customHeight="1" spans="1:7">
      <c r="A29" s="82" t="s">
        <v>63</v>
      </c>
      <c r="B29" s="231">
        <f t="shared" si="0"/>
        <v>3355</v>
      </c>
      <c r="C29" s="232">
        <v>3355</v>
      </c>
      <c r="D29" s="60"/>
      <c r="E29" s="52"/>
      <c r="F29" s="52"/>
      <c r="G29" s="52"/>
    </row>
    <row r="30" ht="25.05" customHeight="1" spans="1:7">
      <c r="A30" s="82" t="s">
        <v>64</v>
      </c>
      <c r="B30" s="231">
        <f t="shared" si="0"/>
        <v>0</v>
      </c>
      <c r="C30" s="232"/>
      <c r="D30" s="60"/>
      <c r="E30" s="52"/>
      <c r="F30" s="52"/>
      <c r="G30" s="52"/>
    </row>
    <row r="31" ht="25.05" customHeight="1" spans="1:7">
      <c r="A31" s="23" t="s">
        <v>65</v>
      </c>
      <c r="B31" s="59">
        <f>SUM(B6:B30)</f>
        <v>94674.83</v>
      </c>
      <c r="C31" s="52">
        <v>94675</v>
      </c>
      <c r="D31" s="60"/>
      <c r="E31" s="52"/>
      <c r="F31" s="52"/>
      <c r="G31" s="52"/>
    </row>
  </sheetData>
  <mergeCells count="3">
    <mergeCell ref="A2:G2"/>
    <mergeCell ref="B4:G4"/>
    <mergeCell ref="A4:A5"/>
  </mergeCells>
  <printOptions horizontalCentered="1"/>
  <pageMargins left="0.236081607698456" right="0.315238382872634" top="0.275659983552347" bottom="0.393700787401575" header="0.551319967104694" footer="0.157619191436317"/>
  <pageSetup paperSize="9" firstPageNumber="135" fitToHeight="3" orientation="portrait" useFirstPageNumber="1"/>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24"/>
  <sheetViews>
    <sheetView workbookViewId="0">
      <selection activeCell="B10" sqref="B10"/>
    </sheetView>
  </sheetViews>
  <sheetFormatPr defaultColWidth="39.125" defaultRowHeight="14.25" outlineLevelCol="1"/>
  <cols>
    <col min="1" max="1" width="59" style="98" customWidth="1"/>
    <col min="2" max="2" width="42" style="98" customWidth="1"/>
    <col min="3" max="16384" width="39.125" style="98"/>
  </cols>
  <sheetData>
    <row r="1" ht="24.6" customHeight="1" spans="1:2">
      <c r="A1" s="30" t="s">
        <v>1420</v>
      </c>
    </row>
    <row r="2" ht="39.6" customHeight="1" spans="1:2">
      <c r="A2" s="32" t="s">
        <v>1421</v>
      </c>
      <c r="B2" s="32"/>
    </row>
    <row r="3" ht="15.6" customHeight="1" spans="1:2">
      <c r="A3" s="99"/>
      <c r="B3" s="100" t="s">
        <v>2</v>
      </c>
    </row>
    <row r="4" ht="25.05" customHeight="1" spans="1:2">
      <c r="A4" s="101" t="s">
        <v>1177</v>
      </c>
      <c r="B4" s="101" t="s">
        <v>4</v>
      </c>
    </row>
    <row r="5" ht="25.05" customHeight="1" spans="1:2">
      <c r="A5" s="102" t="s">
        <v>1178</v>
      </c>
      <c r="B5" s="103">
        <f>SUM(B6:B24)</f>
        <v>0</v>
      </c>
    </row>
    <row r="6" ht="25.05" customHeight="1" spans="1:2">
      <c r="A6" s="27" t="s">
        <v>1422</v>
      </c>
      <c r="B6" s="104"/>
    </row>
    <row r="7" ht="25.05" customHeight="1" spans="1:2">
      <c r="A7" s="27" t="s">
        <v>1423</v>
      </c>
      <c r="B7" s="105"/>
    </row>
    <row r="8" ht="25.05" customHeight="1" spans="1:2">
      <c r="A8" s="27" t="s">
        <v>1424</v>
      </c>
      <c r="B8" s="105"/>
    </row>
    <row r="9" ht="25.05" customHeight="1" spans="1:2">
      <c r="A9" s="27" t="s">
        <v>1425</v>
      </c>
      <c r="B9" s="104"/>
    </row>
    <row r="10" ht="25.05" customHeight="1" spans="1:2">
      <c r="A10" s="27" t="s">
        <v>1426</v>
      </c>
      <c r="B10" s="104"/>
    </row>
    <row r="11" ht="25.05" customHeight="1" spans="1:2">
      <c r="A11" s="27" t="s">
        <v>1427</v>
      </c>
      <c r="B11" s="104"/>
    </row>
    <row r="12" ht="25.05" customHeight="1" spans="1:2">
      <c r="A12" s="27" t="s">
        <v>1428</v>
      </c>
      <c r="B12" s="104"/>
    </row>
    <row r="13" ht="25.05" customHeight="1" spans="1:2">
      <c r="A13" s="27" t="s">
        <v>1429</v>
      </c>
      <c r="B13" s="105"/>
    </row>
    <row r="14" ht="25.05" customHeight="1" spans="1:2">
      <c r="A14" s="27" t="s">
        <v>1430</v>
      </c>
      <c r="B14" s="105"/>
    </row>
    <row r="15" ht="25.05" customHeight="1" spans="1:2">
      <c r="A15" s="27" t="s">
        <v>1431</v>
      </c>
      <c r="B15" s="41"/>
    </row>
    <row r="16" ht="25.05" customHeight="1" spans="1:2">
      <c r="A16" s="27" t="s">
        <v>1432</v>
      </c>
      <c r="B16" s="105"/>
    </row>
    <row r="17" ht="25.05" customHeight="1" spans="1:2">
      <c r="A17" s="27" t="s">
        <v>1433</v>
      </c>
      <c r="B17" s="105"/>
    </row>
    <row r="18" ht="25.05" customHeight="1" spans="1:2">
      <c r="A18" s="27" t="s">
        <v>1434</v>
      </c>
      <c r="B18" s="104"/>
    </row>
    <row r="19" ht="25.05" customHeight="1" spans="1:2">
      <c r="A19" s="27" t="s">
        <v>1435</v>
      </c>
      <c r="B19" s="105"/>
    </row>
    <row r="20" ht="25.05" customHeight="1" spans="1:2">
      <c r="A20" s="27" t="s">
        <v>1436</v>
      </c>
      <c r="B20" s="104"/>
    </row>
    <row r="21" ht="25.05" customHeight="1" spans="1:2">
      <c r="A21" s="27" t="s">
        <v>1437</v>
      </c>
      <c r="B21" s="104"/>
    </row>
    <row r="22" ht="25.05" customHeight="1" spans="1:2">
      <c r="A22" s="27" t="s">
        <v>1438</v>
      </c>
      <c r="B22" s="105"/>
    </row>
    <row r="23" ht="25.05" customHeight="1" spans="1:2">
      <c r="A23" s="27" t="s">
        <v>1439</v>
      </c>
      <c r="B23" s="105"/>
    </row>
    <row r="24" ht="25.05" customHeight="1" spans="1:2">
      <c r="A24" s="27" t="s">
        <v>1440</v>
      </c>
      <c r="B24" s="105"/>
    </row>
  </sheetData>
  <mergeCells count="1">
    <mergeCell ref="A2:B2"/>
  </mergeCells>
  <printOptions horizontalCentered="1"/>
  <pageMargins left="0.551319967104694" right="0.551319967104694" top="0.275659983552347" bottom="0.393700787401575" header="0.590203972313348" footer="0.157619191436317"/>
  <pageSetup paperSize="9" scale="92" firstPageNumber="135" orientation="portrait" useFirstPageNumber="1"/>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24"/>
  <sheetViews>
    <sheetView workbookViewId="0">
      <selection activeCell="A13" sqref="A13"/>
    </sheetView>
  </sheetViews>
  <sheetFormatPr defaultColWidth="8.875" defaultRowHeight="14.25" outlineLevelCol="1"/>
  <cols>
    <col min="1" max="1" width="65.625" style="92" customWidth="1"/>
    <col min="2" max="2" width="41.25" style="92" customWidth="1"/>
    <col min="3" max="16384" width="8.875" style="91"/>
  </cols>
  <sheetData>
    <row r="1" ht="29.4" customHeight="1" spans="1:2">
      <c r="A1" s="93" t="s">
        <v>1441</v>
      </c>
    </row>
    <row r="2" ht="25.8" customHeight="1" spans="1:2">
      <c r="A2" s="75" t="s">
        <v>1442</v>
      </c>
      <c r="B2" s="75"/>
    </row>
    <row r="3" ht="15.6" customHeight="1" spans="1:2">
      <c r="A3" s="94"/>
      <c r="B3" s="86" t="s">
        <v>2</v>
      </c>
    </row>
    <row r="4" ht="25.05" customHeight="1" spans="1:2">
      <c r="A4" s="45" t="s">
        <v>1177</v>
      </c>
      <c r="B4" s="45" t="s">
        <v>4</v>
      </c>
    </row>
    <row r="5" s="91" customFormat="1" ht="25.05" customHeight="1" spans="1:2">
      <c r="A5" s="95" t="s">
        <v>1415</v>
      </c>
      <c r="B5" s="96">
        <v>0</v>
      </c>
    </row>
    <row r="6" s="91" customFormat="1" ht="25.05" customHeight="1" spans="1:2">
      <c r="A6" s="27" t="s">
        <v>1443</v>
      </c>
      <c r="B6" s="97"/>
    </row>
    <row r="7" s="91" customFormat="1" ht="25.05" customHeight="1" spans="1:2">
      <c r="A7" s="27" t="s">
        <v>1444</v>
      </c>
      <c r="B7" s="97"/>
    </row>
    <row r="8" s="91" customFormat="1" ht="25.05" customHeight="1" spans="1:2">
      <c r="A8" s="27" t="s">
        <v>1445</v>
      </c>
      <c r="B8" s="97"/>
    </row>
    <row r="9" s="91" customFormat="1" ht="25.05" customHeight="1" spans="1:2">
      <c r="A9" s="27" t="s">
        <v>1446</v>
      </c>
      <c r="B9" s="97"/>
    </row>
    <row r="10" s="91" customFormat="1" ht="25.05" customHeight="1" spans="1:2">
      <c r="A10" s="27" t="s">
        <v>1447</v>
      </c>
      <c r="B10" s="97"/>
    </row>
    <row r="11" s="91" customFormat="1" ht="25.05" customHeight="1" spans="1:2">
      <c r="A11" s="27" t="s">
        <v>1448</v>
      </c>
      <c r="B11" s="97"/>
    </row>
    <row r="12" s="91" customFormat="1" ht="25.05" customHeight="1" spans="1:2">
      <c r="A12" s="27" t="s">
        <v>1449</v>
      </c>
      <c r="B12" s="97"/>
    </row>
    <row r="13" s="91" customFormat="1" ht="25.05" customHeight="1" spans="1:2">
      <c r="A13" s="27" t="s">
        <v>1450</v>
      </c>
      <c r="B13" s="97"/>
    </row>
    <row r="14" ht="25.05" customHeight="1" spans="1:2">
      <c r="A14" s="27" t="s">
        <v>1451</v>
      </c>
      <c r="B14" s="97"/>
    </row>
    <row r="15" ht="25.05" customHeight="1" spans="1:2">
      <c r="A15" s="27" t="s">
        <v>1452</v>
      </c>
      <c r="B15" s="97"/>
    </row>
    <row r="16" ht="25.05" customHeight="1" spans="1:2">
      <c r="A16" s="27" t="s">
        <v>1453</v>
      </c>
      <c r="B16" s="97"/>
    </row>
    <row r="17" ht="25.05" customHeight="1" spans="1:2">
      <c r="A17" s="27" t="s">
        <v>1454</v>
      </c>
      <c r="B17" s="97"/>
    </row>
    <row r="18" ht="25.05" customHeight="1" spans="1:2">
      <c r="A18" s="27" t="s">
        <v>1455</v>
      </c>
      <c r="B18" s="97"/>
    </row>
    <row r="19" ht="25.05" customHeight="1" spans="1:2">
      <c r="A19" s="27" t="s">
        <v>1456</v>
      </c>
      <c r="B19" s="97"/>
    </row>
    <row r="20" ht="25.05" customHeight="1" spans="1:2">
      <c r="A20" s="27" t="s">
        <v>1457</v>
      </c>
      <c r="B20" s="97"/>
    </row>
    <row r="21" ht="25.05" customHeight="1" spans="1:2">
      <c r="A21" s="27" t="s">
        <v>1458</v>
      </c>
      <c r="B21" s="97"/>
    </row>
    <row r="22" ht="25.05" customHeight="1" spans="1:2">
      <c r="A22" s="27" t="s">
        <v>1459</v>
      </c>
      <c r="B22" s="97"/>
    </row>
    <row r="23" ht="25.05" customHeight="1" spans="1:2">
      <c r="A23" s="27" t="s">
        <v>1460</v>
      </c>
      <c r="B23" s="97"/>
    </row>
    <row r="24" ht="25.05" customHeight="1" spans="1:2">
      <c r="A24" s="27" t="s">
        <v>1461</v>
      </c>
      <c r="B24" s="97"/>
    </row>
  </sheetData>
  <mergeCells count="1">
    <mergeCell ref="A2:B2"/>
  </mergeCells>
  <printOptions horizontalCentered="1"/>
  <pageMargins left="0.551319967104694" right="0.551319967104694" top="0.275659983552347" bottom="0.393700787401575" header="0.590203972313348" footer="0.157619191436317"/>
  <pageSetup paperSize="9" scale="86" firstPageNumber="135" orientation="portrait" useFirstPageNumber="1"/>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4"/>
  <sheetViews>
    <sheetView workbookViewId="0">
      <selection activeCell="A6" sqref="A6"/>
    </sheetView>
  </sheetViews>
  <sheetFormatPr defaultColWidth="48.25" defaultRowHeight="13.5" outlineLevelCol="1"/>
  <sheetData>
    <row r="1" ht="34.95" customHeight="1" spans="1:2">
      <c r="A1" s="84" t="s">
        <v>1462</v>
      </c>
      <c r="B1" s="11"/>
    </row>
    <row r="2" ht="25.05" customHeight="1" spans="1:2">
      <c r="A2" s="13" t="s">
        <v>1463</v>
      </c>
      <c r="B2" s="13"/>
    </row>
    <row r="3" ht="25.05" customHeight="1" spans="1:2">
      <c r="A3" s="85"/>
      <c r="B3" s="86" t="s">
        <v>2</v>
      </c>
    </row>
    <row r="4" ht="25.05" customHeight="1" spans="1:2">
      <c r="A4" s="23" t="s">
        <v>1322</v>
      </c>
      <c r="B4" s="23" t="s">
        <v>1323</v>
      </c>
    </row>
    <row r="5" ht="25.05" customHeight="1" spans="1:2">
      <c r="A5" s="24" t="s">
        <v>1464</v>
      </c>
      <c r="B5" s="37">
        <v>24300</v>
      </c>
    </row>
    <row r="6" ht="25.05" customHeight="1" spans="1:2">
      <c r="A6" s="24" t="s">
        <v>1465</v>
      </c>
      <c r="B6" s="37">
        <v>30000</v>
      </c>
    </row>
    <row r="7" ht="25.05" customHeight="1" spans="1:2">
      <c r="A7" s="24" t="s">
        <v>1466</v>
      </c>
      <c r="B7" s="37">
        <v>400</v>
      </c>
    </row>
    <row r="8" ht="25.05" customHeight="1" spans="1:2">
      <c r="A8" s="27" t="s">
        <v>1467</v>
      </c>
      <c r="B8" s="41"/>
    </row>
    <row r="9" ht="25.05" customHeight="1" spans="1:2">
      <c r="A9" s="24" t="s">
        <v>1468</v>
      </c>
      <c r="B9" s="37">
        <v>53900</v>
      </c>
    </row>
    <row r="10" ht="15.6" customHeight="1" spans="1:2">
      <c r="A10" s="87" t="s">
        <v>1329</v>
      </c>
      <c r="B10" s="88"/>
    </row>
    <row r="11" ht="15.6" customHeight="1" spans="1:2">
      <c r="A11" s="89"/>
      <c r="B11" s="88"/>
    </row>
    <row r="12" ht="15.6" customHeight="1" spans="1:2">
      <c r="A12" s="90"/>
      <c r="B12" s="88"/>
    </row>
    <row r="13" ht="14.25" customHeight="1" spans="1:2">
      <c r="A13" s="11"/>
      <c r="B13" s="11"/>
    </row>
    <row r="14" ht="14.25" customHeight="1" spans="1:2">
      <c r="A14" s="11"/>
      <c r="B14" s="11"/>
    </row>
  </sheetData>
  <mergeCells count="1">
    <mergeCell ref="A2:B2"/>
  </mergeCells>
  <printOptions horizontalCentered="1"/>
  <pageMargins left="0.551319967104694" right="0.551319967104694" top="0.275659983552347" bottom="0.393700787401575" header="0.590203972313348" footer="0.157619191436317"/>
  <pageSetup paperSize="9" scale="96" firstPageNumber="135" orientation="portrait" useFirstPageNumber="1"/>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1"/>
  <sheetViews>
    <sheetView workbookViewId="0">
      <selection activeCell="B7" sqref="B7"/>
    </sheetView>
  </sheetViews>
  <sheetFormatPr defaultColWidth="47.625" defaultRowHeight="13.5" outlineLevelCol="1"/>
  <cols>
    <col min="1" max="1" width="47.625" style="11"/>
    <col min="2" max="2" width="42.5" style="11" customWidth="1"/>
  </cols>
  <sheetData>
    <row r="1" ht="28.95" customHeight="1" spans="1:2">
      <c r="A1" s="12" t="s">
        <v>1469</v>
      </c>
    </row>
    <row r="2" ht="22.2" customHeight="1" spans="1:2">
      <c r="A2" s="13" t="s">
        <v>1470</v>
      </c>
      <c r="B2" s="13"/>
    </row>
    <row r="3" ht="31.95" customHeight="1" spans="1:2">
      <c r="A3" s="14" t="s">
        <v>1332</v>
      </c>
      <c r="B3" s="15" t="s">
        <v>2</v>
      </c>
    </row>
    <row r="4" ht="25.05" customHeight="1" spans="1:2">
      <c r="A4" s="16" t="s">
        <v>1471</v>
      </c>
      <c r="B4" s="16" t="s">
        <v>1472</v>
      </c>
    </row>
    <row r="5" ht="25.05" customHeight="1" spans="1:2">
      <c r="A5" s="17" t="s">
        <v>1336</v>
      </c>
      <c r="B5" s="37">
        <v>54300</v>
      </c>
    </row>
    <row r="6" ht="25.05" customHeight="1" spans="1:2">
      <c r="A6" s="17"/>
      <c r="B6" s="83"/>
    </row>
    <row r="7" ht="25.05" customHeight="1" spans="1:2">
      <c r="A7" s="17"/>
      <c r="B7" s="83"/>
    </row>
    <row r="8" ht="25.05" customHeight="1" spans="1:2">
      <c r="A8" s="17"/>
      <c r="B8" s="83"/>
    </row>
    <row r="9" ht="25.05" customHeight="1" spans="1:2">
      <c r="A9" s="17"/>
      <c r="B9" s="83"/>
    </row>
    <row r="10" ht="25.05" customHeight="1" spans="1:2">
      <c r="A10" s="17"/>
      <c r="B10" s="83"/>
    </row>
    <row r="11" ht="25.05" customHeight="1" spans="1:2">
      <c r="A11" s="45" t="s">
        <v>1337</v>
      </c>
      <c r="B11" s="37">
        <v>54300</v>
      </c>
    </row>
  </sheetData>
  <mergeCells count="1">
    <mergeCell ref="A2:B2"/>
  </mergeCells>
  <printOptions horizontalCentered="1"/>
  <pageMargins left="0.551319967104694" right="0.551319967104694" top="0.275659983552347" bottom="0.393700787401575" header="0.590203972313348" footer="0.157619191436317"/>
  <pageSetup paperSize="9" scale="97" firstPageNumber="135" orientation="portrait" useFirstPageNumber="1"/>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40"/>
  <sheetViews>
    <sheetView workbookViewId="0">
      <selection activeCell="A2" sqref="A2:B2"/>
    </sheetView>
  </sheetViews>
  <sheetFormatPr defaultColWidth="8.875" defaultRowHeight="14.25" outlineLevelCol="1"/>
  <cols>
    <col min="1" max="1" width="56.5" style="47" customWidth="1"/>
    <col min="2" max="2" width="39.125" style="47" customWidth="1"/>
    <col min="3" max="16384" width="8.875" style="47"/>
  </cols>
  <sheetData>
    <row r="1" s="29" customFormat="1" ht="25.95" customHeight="1" spans="1:2">
      <c r="A1" s="74" t="s">
        <v>1473</v>
      </c>
    </row>
    <row r="2" ht="41.4" customHeight="1" spans="1:2">
      <c r="A2" s="75" t="s">
        <v>1474</v>
      </c>
      <c r="B2" s="75"/>
    </row>
    <row r="3" ht="30.75" customHeight="1" spans="1:2">
      <c r="A3" s="56"/>
      <c r="B3" s="49" t="s">
        <v>2</v>
      </c>
    </row>
    <row r="4" ht="20.1" customHeight="1" spans="1:2">
      <c r="A4" s="53" t="s">
        <v>1475</v>
      </c>
      <c r="B4" s="76" t="s">
        <v>4</v>
      </c>
    </row>
    <row r="5" ht="20.1" customHeight="1" spans="1:2">
      <c r="A5" s="58" t="s">
        <v>1476</v>
      </c>
      <c r="B5" s="69"/>
    </row>
    <row r="6" s="29" customFormat="1" ht="20.1" customHeight="1" spans="1:2">
      <c r="A6" s="52" t="s">
        <v>1477</v>
      </c>
      <c r="B6" s="18"/>
    </row>
    <row r="7" s="55" customFormat="1" ht="20.1" customHeight="1" spans="1:2">
      <c r="A7" s="82" t="s">
        <v>1478</v>
      </c>
      <c r="B7" s="18"/>
    </row>
    <row r="8" s="55" customFormat="1" ht="20.1" customHeight="1" spans="1:2">
      <c r="A8" s="82" t="s">
        <v>1479</v>
      </c>
      <c r="B8" s="18"/>
    </row>
    <row r="9" s="29" customFormat="1" ht="20.1" customHeight="1" spans="1:2">
      <c r="A9" s="82" t="s">
        <v>1480</v>
      </c>
      <c r="B9" s="18"/>
    </row>
    <row r="10" s="29" customFormat="1" ht="20.1" customHeight="1" spans="1:2">
      <c r="A10" s="82" t="s">
        <v>1481</v>
      </c>
      <c r="B10" s="18"/>
    </row>
    <row r="11" s="29" customFormat="1" ht="20.1" customHeight="1" spans="1:2">
      <c r="A11" s="82" t="s">
        <v>1482</v>
      </c>
      <c r="B11" s="18"/>
    </row>
    <row r="12" s="29" customFormat="1" ht="20.1" customHeight="1" spans="1:2">
      <c r="A12" s="82" t="s">
        <v>1483</v>
      </c>
      <c r="B12" s="18"/>
    </row>
    <row r="13" s="29" customFormat="1" ht="20.1" customHeight="1" spans="1:2">
      <c r="A13" s="82" t="s">
        <v>1484</v>
      </c>
      <c r="B13" s="18"/>
    </row>
    <row r="14" s="29" customFormat="1" ht="20.1" customHeight="1" spans="1:2">
      <c r="A14" s="82" t="s">
        <v>1485</v>
      </c>
      <c r="B14" s="18"/>
    </row>
    <row r="15" s="29" customFormat="1" ht="20.1" customHeight="1" spans="1:2">
      <c r="A15" s="82" t="s">
        <v>1486</v>
      </c>
      <c r="B15" s="18"/>
    </row>
    <row r="16" ht="20.1" customHeight="1" spans="1:2">
      <c r="A16" s="52" t="s">
        <v>1487</v>
      </c>
      <c r="B16" s="18"/>
    </row>
    <row r="17" ht="20.1" customHeight="1" spans="1:2">
      <c r="A17" s="52" t="s">
        <v>1488</v>
      </c>
      <c r="B17" s="18"/>
    </row>
    <row r="18" ht="20.1" customHeight="1" spans="1:2">
      <c r="A18" s="52" t="s">
        <v>1489</v>
      </c>
      <c r="B18" s="18"/>
    </row>
    <row r="19" ht="20.1" customHeight="1" spans="1:2">
      <c r="A19" s="52" t="s">
        <v>1490</v>
      </c>
      <c r="B19" s="18"/>
    </row>
    <row r="20" ht="20.1" customHeight="1" spans="1:2">
      <c r="A20" s="52" t="s">
        <v>1491</v>
      </c>
      <c r="B20" s="18"/>
    </row>
    <row r="21" ht="20.1" customHeight="1" spans="1:2">
      <c r="A21" s="52" t="s">
        <v>1492</v>
      </c>
      <c r="B21" s="18"/>
    </row>
    <row r="22" ht="20.1" customHeight="1" spans="1:2">
      <c r="A22" s="52" t="s">
        <v>1493</v>
      </c>
      <c r="B22" s="18">
        <v>2000</v>
      </c>
    </row>
    <row r="23" ht="20.1" customHeight="1" spans="1:2">
      <c r="A23" s="58" t="s">
        <v>1494</v>
      </c>
      <c r="B23" s="69"/>
    </row>
    <row r="24" ht="20.1" customHeight="1" spans="1:2">
      <c r="A24" s="52" t="s">
        <v>1495</v>
      </c>
      <c r="B24" s="18"/>
    </row>
    <row r="25" ht="20.1" customHeight="1" spans="1:2">
      <c r="A25" s="52" t="s">
        <v>1496</v>
      </c>
      <c r="B25" s="18"/>
    </row>
    <row r="26" ht="20.1" customHeight="1" spans="1:2">
      <c r="A26" s="52" t="s">
        <v>1497</v>
      </c>
      <c r="B26" s="18"/>
    </row>
    <row r="27" ht="20.1" customHeight="1" spans="1:2">
      <c r="A27" s="52" t="s">
        <v>1498</v>
      </c>
      <c r="B27" s="18"/>
    </row>
    <row r="28" ht="20.1" customHeight="1" spans="1:2">
      <c r="A28" s="58" t="s">
        <v>1499</v>
      </c>
      <c r="B28" s="69"/>
    </row>
    <row r="29" ht="20.1" customHeight="1" spans="1:2">
      <c r="A29" s="52" t="s">
        <v>1500</v>
      </c>
      <c r="B29" s="18"/>
    </row>
    <row r="30" ht="20.1" customHeight="1" spans="1:2">
      <c r="A30" s="52" t="s">
        <v>1501</v>
      </c>
      <c r="B30" s="18"/>
    </row>
    <row r="31" ht="20.1" customHeight="1" spans="1:2">
      <c r="A31" s="52" t="s">
        <v>1502</v>
      </c>
      <c r="B31" s="18"/>
    </row>
    <row r="32" ht="20.1" customHeight="1" spans="1:2">
      <c r="A32" s="58" t="s">
        <v>1503</v>
      </c>
      <c r="B32" s="69"/>
    </row>
    <row r="33" ht="20.1" customHeight="1" spans="1:2">
      <c r="A33" s="52" t="s">
        <v>1504</v>
      </c>
      <c r="B33" s="69"/>
    </row>
    <row r="34" ht="20.1" customHeight="1" spans="1:2">
      <c r="A34" s="52" t="s">
        <v>1505</v>
      </c>
      <c r="B34" s="18"/>
    </row>
    <row r="35" ht="20.1" customHeight="1" spans="1:2">
      <c r="A35" s="58" t="s">
        <v>1506</v>
      </c>
      <c r="B35" s="69"/>
    </row>
    <row r="36" ht="20.1" customHeight="1" spans="1:2">
      <c r="A36" s="52" t="s">
        <v>1507</v>
      </c>
      <c r="B36" s="18"/>
    </row>
    <row r="37" ht="20.1" customHeight="1" spans="1:2">
      <c r="A37" s="52"/>
      <c r="B37" s="18"/>
    </row>
    <row r="38" ht="20.1" customHeight="1" spans="1:2">
      <c r="A38" s="53" t="s">
        <v>1508</v>
      </c>
      <c r="B38" s="73">
        <v>2000</v>
      </c>
    </row>
    <row r="39" ht="20.1" customHeight="1" spans="1:2">
      <c r="A39" s="72" t="s">
        <v>1509</v>
      </c>
      <c r="B39" s="73"/>
    </row>
    <row r="40" ht="20.1" customHeight="1" spans="1:2">
      <c r="A40" s="53" t="s">
        <v>1510</v>
      </c>
      <c r="B40" s="69"/>
    </row>
  </sheetData>
  <mergeCells count="1">
    <mergeCell ref="A2:B2"/>
  </mergeCells>
  <printOptions horizontalCentered="1"/>
  <pageMargins left="0.551319967104694" right="0.551319967104694" top="0.275659983552347" bottom="0.393700787401575" header="0.590203972313348" footer="0.157619191436317"/>
  <pageSetup paperSize="9" scale="94" firstPageNumber="135" orientation="portrait" useFirstPageNumber="1"/>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31"/>
  <sheetViews>
    <sheetView zoomScale="85" zoomScaleNormal="85" workbookViewId="0">
      <selection activeCell="A9" sqref="A9"/>
    </sheetView>
  </sheetViews>
  <sheetFormatPr defaultColWidth="8.875" defaultRowHeight="14.25" outlineLevelCol="1"/>
  <cols>
    <col min="1" max="1" width="65" style="47" customWidth="1"/>
    <col min="2" max="2" width="43.25" style="47" customWidth="1"/>
    <col min="3" max="16384" width="8.875" style="47"/>
  </cols>
  <sheetData>
    <row r="1" s="29" customFormat="1" ht="25.95" customHeight="1" spans="1:2">
      <c r="A1" s="74" t="s">
        <v>1511</v>
      </c>
    </row>
    <row r="2" ht="41.4" customHeight="1" spans="1:2">
      <c r="A2" s="75" t="s">
        <v>1512</v>
      </c>
      <c r="B2" s="75"/>
    </row>
    <row r="3" ht="30.75" customHeight="1" spans="1:2">
      <c r="A3" s="56"/>
      <c r="B3" s="49" t="s">
        <v>2</v>
      </c>
    </row>
    <row r="4" ht="25.05" customHeight="1" spans="1:2">
      <c r="A4" s="53" t="s">
        <v>1475</v>
      </c>
      <c r="B4" s="76" t="s">
        <v>4</v>
      </c>
    </row>
    <row r="5" ht="25.05" customHeight="1" spans="1:2">
      <c r="A5" s="77" t="s">
        <v>1513</v>
      </c>
      <c r="B5" s="78"/>
    </row>
    <row r="6" s="29" customFormat="1" ht="25.05" customHeight="1" spans="1:2">
      <c r="A6" s="61" t="s">
        <v>1514</v>
      </c>
      <c r="B6" s="79"/>
    </row>
    <row r="7" s="55" customFormat="1" ht="25.05" customHeight="1" spans="1:2">
      <c r="A7" s="61" t="s">
        <v>1515</v>
      </c>
      <c r="B7" s="79"/>
    </row>
    <row r="8" s="55" customFormat="1" ht="25.05" customHeight="1" spans="1:2">
      <c r="A8" s="61" t="s">
        <v>1516</v>
      </c>
      <c r="B8" s="18"/>
    </row>
    <row r="9" s="29" customFormat="1" ht="25.05" customHeight="1" spans="1:2">
      <c r="A9" s="61" t="s">
        <v>1517</v>
      </c>
      <c r="B9" s="18"/>
    </row>
    <row r="10" s="29" customFormat="1" ht="25.05" customHeight="1" spans="1:2">
      <c r="A10" s="61" t="s">
        <v>1518</v>
      </c>
      <c r="B10" s="18"/>
    </row>
    <row r="11" s="29" customFormat="1" ht="25.05" customHeight="1" spans="1:2">
      <c r="A11" s="61" t="s">
        <v>1519</v>
      </c>
      <c r="B11" s="18"/>
    </row>
    <row r="12" s="29" customFormat="1" ht="25.05" customHeight="1" spans="1:2">
      <c r="A12" s="61" t="s">
        <v>1520</v>
      </c>
      <c r="B12" s="18"/>
    </row>
    <row r="13" s="29" customFormat="1" ht="25.05" customHeight="1" spans="1:2">
      <c r="A13" s="61" t="s">
        <v>1521</v>
      </c>
      <c r="B13" s="18"/>
    </row>
    <row r="14" s="29" customFormat="1" ht="25.05" customHeight="1" spans="1:2">
      <c r="A14" s="61" t="s">
        <v>1522</v>
      </c>
      <c r="B14" s="18"/>
    </row>
    <row r="15" s="29" customFormat="1" ht="25.05" customHeight="1" spans="1:2">
      <c r="A15" s="61" t="s">
        <v>1523</v>
      </c>
      <c r="B15" s="18"/>
    </row>
    <row r="16" ht="25.05" customHeight="1" spans="1:2">
      <c r="A16" s="61" t="s">
        <v>1524</v>
      </c>
      <c r="B16" s="18"/>
    </row>
    <row r="17" ht="25.05" customHeight="1" spans="1:2">
      <c r="A17" s="61" t="s">
        <v>1525</v>
      </c>
      <c r="B17" s="18"/>
    </row>
    <row r="18" ht="25.05" customHeight="1" spans="1:2">
      <c r="A18" s="61" t="s">
        <v>1526</v>
      </c>
      <c r="B18" s="18"/>
    </row>
    <row r="19" ht="25.05" customHeight="1" spans="1:2">
      <c r="A19" s="61" t="s">
        <v>1527</v>
      </c>
      <c r="B19" s="18"/>
    </row>
    <row r="20" ht="25.05" customHeight="1" spans="1:2">
      <c r="A20" s="61" t="s">
        <v>1528</v>
      </c>
      <c r="B20" s="18"/>
    </row>
    <row r="21" ht="25.05" customHeight="1" spans="1:2">
      <c r="A21" s="61" t="s">
        <v>1529</v>
      </c>
      <c r="B21" s="18"/>
    </row>
    <row r="22" ht="25.05" customHeight="1" spans="1:2">
      <c r="A22" s="61" t="s">
        <v>1530</v>
      </c>
      <c r="B22" s="18"/>
    </row>
    <row r="23" ht="25.05" customHeight="1" spans="1:2">
      <c r="A23" s="80" t="s">
        <v>1531</v>
      </c>
      <c r="B23" s="69"/>
    </row>
    <row r="24" ht="25.05" customHeight="1" spans="1:2">
      <c r="A24" s="61" t="s">
        <v>1532</v>
      </c>
      <c r="B24" s="18"/>
    </row>
    <row r="25" ht="25.05" customHeight="1" spans="1:2">
      <c r="A25" s="61" t="s">
        <v>1533</v>
      </c>
      <c r="B25" s="18"/>
    </row>
    <row r="26" ht="25.05" customHeight="1" spans="1:2">
      <c r="A26" s="77" t="s">
        <v>1534</v>
      </c>
      <c r="B26" s="69">
        <v>2000</v>
      </c>
    </row>
    <row r="27" ht="25.05" customHeight="1" spans="1:2">
      <c r="A27" s="61" t="s">
        <v>1535</v>
      </c>
      <c r="B27" s="18">
        <v>2000</v>
      </c>
    </row>
    <row r="28" ht="25.05" customHeight="1" spans="1:2">
      <c r="A28" s="61" t="s">
        <v>1536</v>
      </c>
      <c r="B28" s="18">
        <v>2000</v>
      </c>
    </row>
    <row r="29" ht="25.05" customHeight="1" spans="1:2">
      <c r="A29" s="61"/>
      <c r="B29" s="18"/>
    </row>
    <row r="30" ht="25.05" customHeight="1" spans="1:2">
      <c r="A30" s="81" t="s">
        <v>1537</v>
      </c>
      <c r="B30" s="78">
        <v>2000</v>
      </c>
    </row>
    <row r="31" ht="25.05" customHeight="1" spans="1:2">
      <c r="A31" s="81" t="s">
        <v>1538</v>
      </c>
      <c r="B31" s="18"/>
    </row>
  </sheetData>
  <mergeCells count="1">
    <mergeCell ref="A2:B2"/>
  </mergeCells>
  <printOptions horizontalCentered="1"/>
  <pageMargins left="0.551319967104694" right="0.551319967104694" top="0.275659983552347" bottom="0.393700787401575" header="0.590203972313348" footer="0.157619191436317"/>
  <pageSetup paperSize="9" scale="79" firstPageNumber="135" orientation="portrait" useFirstPageNumber="1"/>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7"/>
  <sheetViews>
    <sheetView workbookViewId="0">
      <selection activeCell="A9" sqref="A9"/>
    </sheetView>
  </sheetViews>
  <sheetFormatPr defaultColWidth="28.375" defaultRowHeight="14.25" outlineLevelCol="3"/>
  <cols>
    <col min="1" max="1" width="52.25" style="29" customWidth="1"/>
    <col min="2" max="2" width="45.5" style="29" customWidth="1"/>
    <col min="3" max="16384" width="28.375" style="29"/>
  </cols>
  <sheetData>
    <row r="1" ht="27" customHeight="1" spans="1:4">
      <c r="A1" s="30" t="s">
        <v>1539</v>
      </c>
    </row>
    <row r="2" ht="25.8" customHeight="1" spans="1:4">
      <c r="A2" s="32" t="s">
        <v>1540</v>
      </c>
      <c r="B2" s="32"/>
    </row>
    <row r="3" ht="30.75" customHeight="1" spans="1:4">
      <c r="A3" s="67"/>
      <c r="B3" s="33" t="s">
        <v>2</v>
      </c>
    </row>
    <row r="4" ht="20.1" customHeight="1" spans="1:4">
      <c r="A4" s="23" t="s">
        <v>1541</v>
      </c>
      <c r="B4" s="35" t="s">
        <v>4</v>
      </c>
    </row>
    <row r="5" ht="20.1" customHeight="1" spans="1:4">
      <c r="A5" s="68" t="s">
        <v>1476</v>
      </c>
      <c r="B5" s="69"/>
      <c r="C5" s="31"/>
      <c r="D5" s="31"/>
    </row>
    <row r="6" s="55" customFormat="1" ht="20.1" customHeight="1" spans="1:4">
      <c r="A6" s="70" t="s">
        <v>1479</v>
      </c>
      <c r="B6" s="18"/>
    </row>
    <row r="7" ht="20.1" customHeight="1" spans="1:4">
      <c r="A7" s="70" t="s">
        <v>1482</v>
      </c>
      <c r="B7" s="18"/>
    </row>
    <row r="8" ht="20.1" customHeight="1" spans="1:4">
      <c r="A8" s="70" t="s">
        <v>1484</v>
      </c>
      <c r="B8" s="18"/>
    </row>
    <row r="9" ht="20.1" customHeight="1" spans="1:4">
      <c r="A9" s="70" t="s">
        <v>1487</v>
      </c>
      <c r="B9" s="18"/>
    </row>
    <row r="10" ht="20.1" customHeight="1" spans="1:4">
      <c r="A10" s="70" t="s">
        <v>1488</v>
      </c>
      <c r="B10" s="18"/>
    </row>
    <row r="11" ht="20.1" customHeight="1" spans="1:4">
      <c r="A11" s="70" t="s">
        <v>1490</v>
      </c>
      <c r="B11" s="18"/>
    </row>
    <row r="12" ht="20.1" customHeight="1" spans="1:4">
      <c r="A12" s="52" t="s">
        <v>1492</v>
      </c>
      <c r="B12" s="18"/>
    </row>
    <row r="13" ht="20.1" customHeight="1" spans="1:4">
      <c r="A13" s="70" t="s">
        <v>1493</v>
      </c>
      <c r="B13" s="18"/>
    </row>
    <row r="14" ht="20.1" customHeight="1" spans="1:4">
      <c r="A14" s="68" t="s">
        <v>1494</v>
      </c>
      <c r="B14" s="69"/>
    </row>
    <row r="15" ht="20.1" customHeight="1" spans="1:4">
      <c r="A15" s="70" t="s">
        <v>1495</v>
      </c>
      <c r="B15" s="18"/>
    </row>
    <row r="16" ht="20.1" customHeight="1" spans="1:4">
      <c r="A16" s="70" t="s">
        <v>1496</v>
      </c>
      <c r="B16" s="18"/>
    </row>
    <row r="17" ht="20.1" customHeight="1" spans="1:2">
      <c r="A17" s="68" t="s">
        <v>1499</v>
      </c>
      <c r="B17" s="69"/>
    </row>
    <row r="18" ht="20.1" customHeight="1" spans="1:2">
      <c r="A18" s="70" t="s">
        <v>1501</v>
      </c>
      <c r="B18" s="18"/>
    </row>
    <row r="19" ht="20.1" customHeight="1" spans="1:2">
      <c r="A19" s="58" t="s">
        <v>1503</v>
      </c>
      <c r="B19" s="69"/>
    </row>
    <row r="20" ht="20.1" customHeight="1" spans="1:2">
      <c r="A20" s="52" t="s">
        <v>1504</v>
      </c>
      <c r="B20" s="69"/>
    </row>
    <row r="21" ht="20.1" customHeight="1" spans="1:2">
      <c r="A21" s="52" t="s">
        <v>1505</v>
      </c>
      <c r="B21" s="18"/>
    </row>
    <row r="22" ht="20.1" customHeight="1" spans="1:2">
      <c r="A22" s="58" t="s">
        <v>1506</v>
      </c>
      <c r="B22" s="69"/>
    </row>
    <row r="23" ht="20.1" customHeight="1" spans="1:2">
      <c r="A23" s="52" t="s">
        <v>1507</v>
      </c>
      <c r="B23" s="18">
        <v>2000</v>
      </c>
    </row>
    <row r="24" ht="20.1" customHeight="1" spans="1:2">
      <c r="A24" s="71"/>
      <c r="B24" s="18"/>
    </row>
    <row r="25" ht="20.1" customHeight="1" spans="1:2">
      <c r="A25" s="72" t="s">
        <v>1542</v>
      </c>
      <c r="B25" s="69">
        <v>2000</v>
      </c>
    </row>
    <row r="26" ht="20.1" customHeight="1" spans="1:2">
      <c r="A26" s="72" t="s">
        <v>1509</v>
      </c>
      <c r="B26" s="73"/>
    </row>
    <row r="27" ht="20.1" customHeight="1" spans="1:2">
      <c r="A27" s="72" t="s">
        <v>1510</v>
      </c>
      <c r="B27" s="69"/>
    </row>
  </sheetData>
  <mergeCells count="1">
    <mergeCell ref="A2:B2"/>
  </mergeCells>
  <printOptions horizontalCentered="1"/>
  <pageMargins left="0.551319967104694" right="0.551319967104694" top="0.275659983552347" bottom="0.393700787401575" header="0.590203972313348" footer="0.157619191436317"/>
  <pageSetup paperSize="9" scale="95" firstPageNumber="135" orientation="portrait" useFirstPageNumber="1"/>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52"/>
  <sheetViews>
    <sheetView workbookViewId="0">
      <selection activeCell="A9" sqref="A9"/>
    </sheetView>
  </sheetViews>
  <sheetFormatPr defaultColWidth="23.125" defaultRowHeight="14.25" outlineLevelCol="1"/>
  <cols>
    <col min="1" max="1" width="55.625" style="47" customWidth="1"/>
    <col min="2" max="2" width="39.75" style="47" customWidth="1"/>
    <col min="3" max="16384" width="23.125" style="47"/>
  </cols>
  <sheetData>
    <row r="1" ht="22.2" customHeight="1" spans="1:2">
      <c r="A1" s="30" t="s">
        <v>1543</v>
      </c>
    </row>
    <row r="2" ht="30.6" customHeight="1" spans="1:2">
      <c r="A2" s="32" t="s">
        <v>1544</v>
      </c>
      <c r="B2" s="32"/>
    </row>
    <row r="3" ht="34.2" customHeight="1" spans="1:2">
      <c r="A3" s="56"/>
      <c r="B3" s="49" t="s">
        <v>2</v>
      </c>
    </row>
    <row r="4" ht="25.05" customHeight="1" spans="1:2">
      <c r="A4" s="53" t="s">
        <v>1475</v>
      </c>
      <c r="B4" s="57" t="s">
        <v>4</v>
      </c>
    </row>
    <row r="5" s="54" customFormat="1" ht="25.05" customHeight="1" spans="1:2">
      <c r="A5" s="58" t="s">
        <v>1513</v>
      </c>
      <c r="B5" s="59"/>
    </row>
    <row r="6" s="54" customFormat="1" ht="25.05" customHeight="1" spans="1:2">
      <c r="A6" s="52" t="s">
        <v>1514</v>
      </c>
      <c r="B6" s="60"/>
    </row>
    <row r="7" s="54" customFormat="1" ht="25.05" customHeight="1" spans="1:2">
      <c r="A7" s="52" t="s">
        <v>1515</v>
      </c>
      <c r="B7" s="60"/>
    </row>
    <row r="8" s="54" customFormat="1" ht="25.05" customHeight="1" spans="1:2">
      <c r="A8" s="61" t="s">
        <v>1519</v>
      </c>
      <c r="B8" s="60"/>
    </row>
    <row r="9" s="54" customFormat="1" ht="25.05" customHeight="1" spans="1:2">
      <c r="A9" s="52" t="s">
        <v>1520</v>
      </c>
      <c r="B9" s="60"/>
    </row>
    <row r="10" s="54" customFormat="1" ht="25.05" customHeight="1" spans="1:2">
      <c r="A10" s="52" t="s">
        <v>1521</v>
      </c>
      <c r="B10" s="60"/>
    </row>
    <row r="11" s="55" customFormat="1" ht="25.05" customHeight="1" spans="1:2">
      <c r="A11" s="52" t="s">
        <v>1545</v>
      </c>
      <c r="B11" s="60"/>
    </row>
    <row r="12" s="29" customFormat="1" ht="25.05" customHeight="1" spans="1:2">
      <c r="A12" s="52" t="s">
        <v>1533</v>
      </c>
      <c r="B12" s="60"/>
    </row>
    <row r="13" s="55" customFormat="1" ht="25.05" customHeight="1" spans="1:2">
      <c r="A13" s="58" t="s">
        <v>1534</v>
      </c>
      <c r="B13" s="59"/>
    </row>
    <row r="14" s="55" customFormat="1" ht="25.05" customHeight="1" spans="1:2">
      <c r="A14" s="52" t="s">
        <v>1546</v>
      </c>
      <c r="B14" s="60"/>
    </row>
    <row r="15" s="55" customFormat="1" ht="25.05" customHeight="1" spans="1:2">
      <c r="A15" s="52" t="s">
        <v>1547</v>
      </c>
      <c r="B15" s="60"/>
    </row>
    <row r="16" s="29" customFormat="1" ht="25.05" customHeight="1" spans="1:2">
      <c r="A16" s="52" t="s">
        <v>1548</v>
      </c>
      <c r="B16" s="60">
        <v>2000</v>
      </c>
    </row>
    <row r="17" s="55" customFormat="1" ht="25.05" customHeight="1" spans="1:2">
      <c r="A17" s="52" t="s">
        <v>1536</v>
      </c>
      <c r="B17" s="60">
        <v>2000</v>
      </c>
    </row>
    <row r="18" s="55" customFormat="1" ht="25.05" customHeight="1" spans="1:2">
      <c r="A18" s="52"/>
      <c r="B18" s="60"/>
    </row>
    <row r="19" s="55" customFormat="1" ht="25.05" customHeight="1" spans="1:2">
      <c r="A19" s="23" t="s">
        <v>1549</v>
      </c>
      <c r="B19" s="59">
        <v>2000</v>
      </c>
    </row>
    <row r="20" s="55" customFormat="1" ht="25.05" customHeight="1" spans="1:2">
      <c r="A20" s="23" t="s">
        <v>1538</v>
      </c>
      <c r="B20" s="59"/>
    </row>
    <row r="21" s="55" customFormat="1" ht="15.6" customHeight="1" spans="1:2">
      <c r="A21" s="29"/>
      <c r="B21" s="62"/>
    </row>
    <row r="22" s="55" customFormat="1" ht="15.6" customHeight="1" spans="1:2">
      <c r="A22" s="29"/>
      <c r="B22" s="62"/>
    </row>
    <row r="23" s="55" customFormat="1" ht="15.6" customHeight="1" spans="1:2">
      <c r="A23" s="29"/>
      <c r="B23" s="62"/>
    </row>
    <row r="24" s="55" customFormat="1" ht="15.6" customHeight="1" spans="1:2">
      <c r="A24" s="29"/>
      <c r="B24" s="62"/>
    </row>
    <row r="25" s="55" customFormat="1" ht="15.6" customHeight="1" spans="1:2">
      <c r="A25" s="29"/>
      <c r="B25" s="62"/>
    </row>
    <row r="26" s="55" customFormat="1" ht="15.6" customHeight="1" spans="1:2">
      <c r="A26" s="29"/>
      <c r="B26" s="62"/>
    </row>
    <row r="27" s="29" customFormat="1" ht="15.6" customHeight="1" spans="1:2">
      <c r="B27" s="63"/>
    </row>
    <row r="28" s="55" customFormat="1" ht="15.6" customHeight="1" spans="1:2">
      <c r="A28" s="29"/>
      <c r="B28" s="63"/>
    </row>
    <row r="29" s="55" customFormat="1" ht="15.6" customHeight="1" spans="1:2">
      <c r="A29" s="29"/>
      <c r="B29" s="63"/>
    </row>
    <row r="30" s="29" customFormat="1" ht="15.6" customHeight="1" spans="1:2">
      <c r="B30" s="63"/>
    </row>
    <row r="31" s="55" customFormat="1" ht="15.6" customHeight="1" spans="1:2">
      <c r="A31" s="29"/>
      <c r="B31" s="63"/>
    </row>
    <row r="32" s="55" customFormat="1" ht="15.6" customHeight="1" spans="1:2">
      <c r="A32" s="29"/>
      <c r="B32" s="63"/>
    </row>
    <row r="33" s="55" customFormat="1" ht="15.6" customHeight="1" spans="1:2">
      <c r="A33" s="29"/>
      <c r="B33" s="63"/>
    </row>
    <row r="34" s="29" customFormat="1" ht="15.6" customHeight="1" spans="1:2">
      <c r="B34" s="62"/>
    </row>
    <row r="35" s="55" customFormat="1" ht="15.6" customHeight="1" spans="1:2">
      <c r="A35" s="29"/>
      <c r="B35" s="62"/>
    </row>
    <row r="36" s="55" customFormat="1" ht="15.6" customHeight="1" spans="1:2">
      <c r="A36" s="29"/>
      <c r="B36" s="62"/>
    </row>
    <row r="37" s="29" customFormat="1" ht="15.6" customHeight="1" spans="1:2">
      <c r="A37" s="64"/>
      <c r="B37" s="62"/>
    </row>
    <row r="38" s="29" customFormat="1" ht="15.6" customHeight="1" spans="1:2">
      <c r="B38" s="62"/>
    </row>
    <row r="39" s="29" customFormat="1" ht="15.6" customHeight="1" spans="1:2">
      <c r="B39" s="62"/>
    </row>
    <row r="40" s="55" customFormat="1" ht="15.6" customHeight="1" spans="1:2">
      <c r="A40" s="29"/>
      <c r="B40" s="62"/>
    </row>
    <row r="41" s="55" customFormat="1" ht="15.6" customHeight="1" spans="1:2">
      <c r="A41" s="29"/>
      <c r="B41" s="62"/>
    </row>
    <row r="42" s="55" customFormat="1" ht="15.6" customHeight="1" spans="1:2">
      <c r="A42" s="29"/>
      <c r="B42" s="62"/>
    </row>
    <row r="43" ht="15.6" customHeight="1" spans="1:2">
      <c r="A43" s="19"/>
      <c r="B43" s="65"/>
    </row>
    <row r="44" ht="15.6" customHeight="1" spans="1:2">
      <c r="B44" s="65"/>
    </row>
    <row r="45" ht="15.6" customHeight="1" spans="1:2">
      <c r="B45" s="66"/>
    </row>
    <row r="46" ht="15.6" customHeight="1" spans="1:2">
      <c r="B46" s="66"/>
    </row>
    <row r="47" ht="15.6" customHeight="1" spans="1:2">
      <c r="B47" s="65"/>
    </row>
    <row r="48" ht="15.6" customHeight="1" spans="1:2">
      <c r="B48" s="66"/>
    </row>
    <row r="49" ht="15.6" customHeight="1" spans="1:2">
      <c r="A49" s="19"/>
      <c r="B49" s="65"/>
    </row>
    <row r="50" ht="15.6" customHeight="1" spans="1:2">
      <c r="B50" s="65"/>
    </row>
    <row r="51" ht="15.6" customHeight="1" spans="1:2">
      <c r="B51" s="66"/>
    </row>
    <row r="52" ht="15.6" customHeight="1" spans="1:2">
      <c r="B52" s="66"/>
    </row>
  </sheetData>
  <mergeCells count="1">
    <mergeCell ref="A2:B2"/>
  </mergeCells>
  <printOptions horizontalCentered="1"/>
  <pageMargins left="0.551319967104694" right="0.551319967104694" top="0.275659983552347" bottom="0.393700787401575" header="0.590203972313348" footer="0.157619191436317"/>
  <pageSetup paperSize="9" scale="97" firstPageNumber="135" orientation="portrait" useFirstPageNumber="1"/>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workbookViewId="0">
      <selection activeCell="B11" sqref="B11"/>
    </sheetView>
  </sheetViews>
  <sheetFormatPr defaultColWidth="9" defaultRowHeight="14.25" outlineLevelCol="1"/>
  <cols>
    <col min="1" max="1" width="56.5" style="47" customWidth="1"/>
    <col min="2" max="2" width="58.25" style="47" customWidth="1"/>
    <col min="3" max="256" width="8.875" style="47" customWidth="1"/>
    <col min="257" max="257" width="40.125" style="47" customWidth="1"/>
    <col min="258" max="258" width="45.125" style="47" customWidth="1"/>
    <col min="259" max="512" width="8.875" style="47" customWidth="1"/>
    <col min="513" max="513" width="40.125" style="47" customWidth="1"/>
    <col min="514" max="514" width="45.125" style="47" customWidth="1"/>
    <col min="515" max="768" width="8.875" style="47" customWidth="1"/>
    <col min="769" max="769" width="40.125" style="47" customWidth="1"/>
    <col min="770" max="770" width="45.125" style="47" customWidth="1"/>
    <col min="771" max="1024" width="8.875" style="47" customWidth="1"/>
    <col min="1025" max="1025" width="40.125" style="47" customWidth="1"/>
    <col min="1026" max="1026" width="45.125" style="47" customWidth="1"/>
    <col min="1027" max="1280" width="8.875" style="47" customWidth="1"/>
    <col min="1281" max="1281" width="40.125" style="47" customWidth="1"/>
    <col min="1282" max="1282" width="45.125" style="47" customWidth="1"/>
    <col min="1283" max="1536" width="8.875" style="47" customWidth="1"/>
    <col min="1537" max="1537" width="40.125" style="47" customWidth="1"/>
    <col min="1538" max="1538" width="45.125" style="47" customWidth="1"/>
    <col min="1539" max="1792" width="8.875" style="47" customWidth="1"/>
    <col min="1793" max="1793" width="40.125" style="47" customWidth="1"/>
    <col min="1794" max="1794" width="45.125" style="47" customWidth="1"/>
    <col min="1795" max="2048" width="8.875" style="47" customWidth="1"/>
    <col min="2049" max="2049" width="40.125" style="47" customWidth="1"/>
    <col min="2050" max="2050" width="45.125" style="47" customWidth="1"/>
    <col min="2051" max="2304" width="8.875" style="47" customWidth="1"/>
    <col min="2305" max="2305" width="40.125" style="47" customWidth="1"/>
    <col min="2306" max="2306" width="45.125" style="47" customWidth="1"/>
    <col min="2307" max="2560" width="8.875" style="47" customWidth="1"/>
    <col min="2561" max="2561" width="40.125" style="47" customWidth="1"/>
    <col min="2562" max="2562" width="45.125" style="47" customWidth="1"/>
    <col min="2563" max="2816" width="8.875" style="47" customWidth="1"/>
    <col min="2817" max="2817" width="40.125" style="47" customWidth="1"/>
    <col min="2818" max="2818" width="45.125" style="47" customWidth="1"/>
    <col min="2819" max="3072" width="8.875" style="47" customWidth="1"/>
    <col min="3073" max="3073" width="40.125" style="47" customWidth="1"/>
    <col min="3074" max="3074" width="45.125" style="47" customWidth="1"/>
    <col min="3075" max="3328" width="8.875" style="47" customWidth="1"/>
    <col min="3329" max="3329" width="40.125" style="47" customWidth="1"/>
    <col min="3330" max="3330" width="45.125" style="47" customWidth="1"/>
    <col min="3331" max="3584" width="8.875" style="47" customWidth="1"/>
    <col min="3585" max="3585" width="40.125" style="47" customWidth="1"/>
    <col min="3586" max="3586" width="45.125" style="47" customWidth="1"/>
    <col min="3587" max="3840" width="8.875" style="47" customWidth="1"/>
    <col min="3841" max="3841" width="40.125" style="47" customWidth="1"/>
    <col min="3842" max="3842" width="45.125" style="47" customWidth="1"/>
    <col min="3843" max="4096" width="8.875" style="47" customWidth="1"/>
    <col min="4097" max="4097" width="40.125" style="47" customWidth="1"/>
    <col min="4098" max="4098" width="45.125" style="47" customWidth="1"/>
    <col min="4099" max="4352" width="8.875" style="47" customWidth="1"/>
    <col min="4353" max="4353" width="40.125" style="47" customWidth="1"/>
    <col min="4354" max="4354" width="45.125" style="47" customWidth="1"/>
    <col min="4355" max="4608" width="8.875" style="47" customWidth="1"/>
    <col min="4609" max="4609" width="40.125" style="47" customWidth="1"/>
    <col min="4610" max="4610" width="45.125" style="47" customWidth="1"/>
    <col min="4611" max="4864" width="8.875" style="47" customWidth="1"/>
    <col min="4865" max="4865" width="40.125" style="47" customWidth="1"/>
    <col min="4866" max="4866" width="45.125" style="47" customWidth="1"/>
    <col min="4867" max="5120" width="8.875" style="47" customWidth="1"/>
    <col min="5121" max="5121" width="40.125" style="47" customWidth="1"/>
    <col min="5122" max="5122" width="45.125" style="47" customWidth="1"/>
    <col min="5123" max="5376" width="8.875" style="47" customWidth="1"/>
    <col min="5377" max="5377" width="40.125" style="47" customWidth="1"/>
    <col min="5378" max="5378" width="45.125" style="47" customWidth="1"/>
    <col min="5379" max="5632" width="8.875" style="47" customWidth="1"/>
    <col min="5633" max="5633" width="40.125" style="47" customWidth="1"/>
    <col min="5634" max="5634" width="45.125" style="47" customWidth="1"/>
    <col min="5635" max="5888" width="8.875" style="47" customWidth="1"/>
    <col min="5889" max="5889" width="40.125" style="47" customWidth="1"/>
    <col min="5890" max="5890" width="45.125" style="47" customWidth="1"/>
    <col min="5891" max="6144" width="8.875" style="47" customWidth="1"/>
    <col min="6145" max="6145" width="40.125" style="47" customWidth="1"/>
    <col min="6146" max="6146" width="45.125" style="47" customWidth="1"/>
    <col min="6147" max="6400" width="8.875" style="47" customWidth="1"/>
    <col min="6401" max="6401" width="40.125" style="47" customWidth="1"/>
    <col min="6402" max="6402" width="45.125" style="47" customWidth="1"/>
    <col min="6403" max="6656" width="8.875" style="47" customWidth="1"/>
    <col min="6657" max="6657" width="40.125" style="47" customWidth="1"/>
    <col min="6658" max="6658" width="45.125" style="47" customWidth="1"/>
    <col min="6659" max="6912" width="8.875" style="47" customWidth="1"/>
    <col min="6913" max="6913" width="40.125" style="47" customWidth="1"/>
    <col min="6914" max="6914" width="45.125" style="47" customWidth="1"/>
    <col min="6915" max="7168" width="8.875" style="47" customWidth="1"/>
    <col min="7169" max="7169" width="40.125" style="47" customWidth="1"/>
    <col min="7170" max="7170" width="45.125" style="47" customWidth="1"/>
    <col min="7171" max="7424" width="8.875" style="47" customWidth="1"/>
    <col min="7425" max="7425" width="40.125" style="47" customWidth="1"/>
    <col min="7426" max="7426" width="45.125" style="47" customWidth="1"/>
    <col min="7427" max="7680" width="8.875" style="47" customWidth="1"/>
    <col min="7681" max="7681" width="40.125" style="47" customWidth="1"/>
    <col min="7682" max="7682" width="45.125" style="47" customWidth="1"/>
    <col min="7683" max="7936" width="8.875" style="47" customWidth="1"/>
    <col min="7937" max="7937" width="40.125" style="47" customWidth="1"/>
    <col min="7938" max="7938" width="45.125" style="47" customWidth="1"/>
    <col min="7939" max="8192" width="8.875" style="47" customWidth="1"/>
    <col min="8193" max="8193" width="40.125" style="47" customWidth="1"/>
    <col min="8194" max="8194" width="45.125" style="47" customWidth="1"/>
    <col min="8195" max="8448" width="8.875" style="47" customWidth="1"/>
    <col min="8449" max="8449" width="40.125" style="47" customWidth="1"/>
    <col min="8450" max="8450" width="45.125" style="47" customWidth="1"/>
    <col min="8451" max="8704" width="8.875" style="47" customWidth="1"/>
    <col min="8705" max="8705" width="40.125" style="47" customWidth="1"/>
    <col min="8706" max="8706" width="45.125" style="47" customWidth="1"/>
    <col min="8707" max="8960" width="8.875" style="47" customWidth="1"/>
    <col min="8961" max="8961" width="40.125" style="47" customWidth="1"/>
    <col min="8962" max="8962" width="45.125" style="47" customWidth="1"/>
    <col min="8963" max="9216" width="8.875" style="47" customWidth="1"/>
    <col min="9217" max="9217" width="40.125" style="47" customWidth="1"/>
    <col min="9218" max="9218" width="45.125" style="47" customWidth="1"/>
    <col min="9219" max="9472" width="8.875" style="47" customWidth="1"/>
    <col min="9473" max="9473" width="40.125" style="47" customWidth="1"/>
    <col min="9474" max="9474" width="45.125" style="47" customWidth="1"/>
    <col min="9475" max="9728" width="8.875" style="47" customWidth="1"/>
    <col min="9729" max="9729" width="40.125" style="47" customWidth="1"/>
    <col min="9730" max="9730" width="45.125" style="47" customWidth="1"/>
    <col min="9731" max="9984" width="8.875" style="47" customWidth="1"/>
    <col min="9985" max="9985" width="40.125" style="47" customWidth="1"/>
    <col min="9986" max="9986" width="45.125" style="47" customWidth="1"/>
    <col min="9987" max="10240" width="8.875" style="47" customWidth="1"/>
    <col min="10241" max="10241" width="40.125" style="47" customWidth="1"/>
    <col min="10242" max="10242" width="45.125" style="47" customWidth="1"/>
    <col min="10243" max="10496" width="8.875" style="47" customWidth="1"/>
    <col min="10497" max="10497" width="40.125" style="47" customWidth="1"/>
    <col min="10498" max="10498" width="45.125" style="47" customWidth="1"/>
    <col min="10499" max="10752" width="8.875" style="47" customWidth="1"/>
    <col min="10753" max="10753" width="40.125" style="47" customWidth="1"/>
    <col min="10754" max="10754" width="45.125" style="47" customWidth="1"/>
    <col min="10755" max="11008" width="8.875" style="47" customWidth="1"/>
    <col min="11009" max="11009" width="40.125" style="47" customWidth="1"/>
    <col min="11010" max="11010" width="45.125" style="47" customWidth="1"/>
    <col min="11011" max="11264" width="8.875" style="47" customWidth="1"/>
    <col min="11265" max="11265" width="40.125" style="47" customWidth="1"/>
    <col min="11266" max="11266" width="45.125" style="47" customWidth="1"/>
    <col min="11267" max="11520" width="8.875" style="47" customWidth="1"/>
    <col min="11521" max="11521" width="40.125" style="47" customWidth="1"/>
    <col min="11522" max="11522" width="45.125" style="47" customWidth="1"/>
    <col min="11523" max="11776" width="8.875" style="47" customWidth="1"/>
    <col min="11777" max="11777" width="40.125" style="47" customWidth="1"/>
    <col min="11778" max="11778" width="45.125" style="47" customWidth="1"/>
    <col min="11779" max="12032" width="8.875" style="47" customWidth="1"/>
    <col min="12033" max="12033" width="40.125" style="47" customWidth="1"/>
    <col min="12034" max="12034" width="45.125" style="47" customWidth="1"/>
    <col min="12035" max="12288" width="8.875" style="47" customWidth="1"/>
    <col min="12289" max="12289" width="40.125" style="47" customWidth="1"/>
    <col min="12290" max="12290" width="45.125" style="47" customWidth="1"/>
    <col min="12291" max="12544" width="8.875" style="47" customWidth="1"/>
    <col min="12545" max="12545" width="40.125" style="47" customWidth="1"/>
    <col min="12546" max="12546" width="45.125" style="47" customWidth="1"/>
    <col min="12547" max="12800" width="8.875" style="47" customWidth="1"/>
    <col min="12801" max="12801" width="40.125" style="47" customWidth="1"/>
    <col min="12802" max="12802" width="45.125" style="47" customWidth="1"/>
    <col min="12803" max="13056" width="8.875" style="47" customWidth="1"/>
    <col min="13057" max="13057" width="40.125" style="47" customWidth="1"/>
    <col min="13058" max="13058" width="45.125" style="47" customWidth="1"/>
    <col min="13059" max="13312" width="8.875" style="47" customWidth="1"/>
    <col min="13313" max="13313" width="40.125" style="47" customWidth="1"/>
    <col min="13314" max="13314" width="45.125" style="47" customWidth="1"/>
    <col min="13315" max="13568" width="8.875" style="47" customWidth="1"/>
    <col min="13569" max="13569" width="40.125" style="47" customWidth="1"/>
    <col min="13570" max="13570" width="45.125" style="47" customWidth="1"/>
    <col min="13571" max="13824" width="8.875" style="47" customWidth="1"/>
    <col min="13825" max="13825" width="40.125" style="47" customWidth="1"/>
    <col min="13826" max="13826" width="45.125" style="47" customWidth="1"/>
    <col min="13827" max="14080" width="8.875" style="47" customWidth="1"/>
    <col min="14081" max="14081" width="40.125" style="47" customWidth="1"/>
    <col min="14082" max="14082" width="45.125" style="47" customWidth="1"/>
    <col min="14083" max="14336" width="8.875" style="47" customWidth="1"/>
    <col min="14337" max="14337" width="40.125" style="47" customWidth="1"/>
    <col min="14338" max="14338" width="45.125" style="47" customWidth="1"/>
    <col min="14339" max="14592" width="8.875" style="47" customWidth="1"/>
    <col min="14593" max="14593" width="40.125" style="47" customWidth="1"/>
    <col min="14594" max="14594" width="45.125" style="47" customWidth="1"/>
    <col min="14595" max="14848" width="8.875" style="47" customWidth="1"/>
    <col min="14849" max="14849" width="40.125" style="47" customWidth="1"/>
    <col min="14850" max="14850" width="45.125" style="47" customWidth="1"/>
    <col min="14851" max="15104" width="8.875" style="47" customWidth="1"/>
    <col min="15105" max="15105" width="40.125" style="47" customWidth="1"/>
    <col min="15106" max="15106" width="45.125" style="47" customWidth="1"/>
    <col min="15107" max="15360" width="8.875" style="47" customWidth="1"/>
    <col min="15361" max="15361" width="40.125" style="47" customWidth="1"/>
    <col min="15362" max="15362" width="45.125" style="47" customWidth="1"/>
    <col min="15363" max="15616" width="8.875" style="47" customWidth="1"/>
    <col min="15617" max="15617" width="40.125" style="47" customWidth="1"/>
    <col min="15618" max="15618" width="45.125" style="47" customWidth="1"/>
    <col min="15619" max="15872" width="8.875" style="47" customWidth="1"/>
    <col min="15873" max="15873" width="40.125" style="47" customWidth="1"/>
    <col min="15874" max="15874" width="45.125" style="47" customWidth="1"/>
    <col min="15875" max="16128" width="8.875" style="47" customWidth="1"/>
    <col min="16129" max="16129" width="40.125" style="47" customWidth="1"/>
    <col min="16130" max="16130" width="45.125" style="47" customWidth="1"/>
    <col min="16131" max="16384" width="9" style="47"/>
  </cols>
  <sheetData>
    <row r="1" ht="21" customHeight="1" spans="1:2">
      <c r="A1" s="19" t="s">
        <v>1550</v>
      </c>
    </row>
    <row r="2" ht="39.75" customHeight="1" spans="1:2">
      <c r="A2" s="48" t="s">
        <v>1551</v>
      </c>
      <c r="B2" s="48"/>
    </row>
    <row r="3" ht="25.05" customHeight="1" spans="1:2">
      <c r="B3" s="49" t="s">
        <v>2</v>
      </c>
    </row>
    <row r="4" ht="25.05" customHeight="1" spans="1:2">
      <c r="A4" s="50" t="s">
        <v>1552</v>
      </c>
      <c r="B4" s="50" t="s">
        <v>4</v>
      </c>
    </row>
    <row r="5" ht="25.05" customHeight="1" spans="1:2">
      <c r="A5" s="51"/>
      <c r="B5" s="52"/>
    </row>
    <row r="6" ht="25.05" customHeight="1" spans="1:2">
      <c r="A6" s="51"/>
      <c r="B6" s="52"/>
    </row>
    <row r="7" ht="25.05" customHeight="1" spans="1:2">
      <c r="A7" s="51"/>
      <c r="B7" s="52"/>
    </row>
    <row r="8" ht="25.05" customHeight="1" spans="1:2">
      <c r="A8" s="51"/>
      <c r="B8" s="52"/>
    </row>
    <row r="9" ht="25.05" customHeight="1" spans="1:2">
      <c r="A9" s="51"/>
      <c r="B9" s="52"/>
    </row>
    <row r="10" ht="25.05" customHeight="1" spans="1:2">
      <c r="A10" s="51"/>
      <c r="B10" s="52"/>
    </row>
    <row r="11" ht="25.05" customHeight="1" spans="1:2">
      <c r="A11" s="51"/>
      <c r="B11" s="52"/>
    </row>
    <row r="12" ht="25.05" customHeight="1" spans="1:2">
      <c r="A12" s="53" t="s">
        <v>1203</v>
      </c>
      <c r="B12" s="52"/>
    </row>
  </sheetData>
  <mergeCells count="1">
    <mergeCell ref="A2:B2"/>
  </mergeCells>
  <pageMargins left="0.74990626395218" right="0.74990626395218" top="0.999874956025852" bottom="0.999874956025852" header="0.499937478012926" footer="0.499937478012926"/>
  <pageSetup paperSize="9" scale="75" orientation="portrait"/>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showZeros="0" zoomScale="85" zoomScaleNormal="85" workbookViewId="0">
      <selection activeCell="A2" sqref="A2:C2"/>
    </sheetView>
  </sheetViews>
  <sheetFormatPr defaultColWidth="10" defaultRowHeight="14.25" outlineLevelCol="2"/>
  <cols>
    <col min="1" max="1" width="62.625" style="29" customWidth="1"/>
    <col min="2" max="2" width="42.25" style="29" customWidth="1"/>
    <col min="3" max="3" width="34.375" style="29" customWidth="1"/>
    <col min="4" max="16384" width="10" style="29"/>
  </cols>
  <sheetData>
    <row r="1" s="29" customFormat="1" ht="30.75" customHeight="1" spans="1:3">
      <c r="A1" s="30" t="s">
        <v>1553</v>
      </c>
      <c r="B1" s="31"/>
    </row>
    <row r="2" ht="33" customHeight="1" spans="1:3">
      <c r="A2" s="32" t="s">
        <v>1554</v>
      </c>
      <c r="B2" s="32"/>
      <c r="C2" s="32"/>
    </row>
    <row r="3" ht="26.25" customHeight="1" spans="1:3">
      <c r="C3" s="33" t="s">
        <v>2</v>
      </c>
    </row>
    <row r="4" ht="25.05" customHeight="1" spans="1:3">
      <c r="A4" s="45" t="s">
        <v>1555</v>
      </c>
      <c r="B4" s="46" t="s">
        <v>1556</v>
      </c>
      <c r="C4" s="35" t="s">
        <v>1557</v>
      </c>
    </row>
    <row r="5" ht="25.05" customHeight="1" spans="1:3">
      <c r="A5" s="42" t="s">
        <v>1558</v>
      </c>
      <c r="B5" s="43">
        <v>5020</v>
      </c>
      <c r="C5" s="44"/>
    </row>
    <row r="6" ht="25.05" customHeight="1" spans="1:3">
      <c r="A6" s="42" t="s">
        <v>1559</v>
      </c>
      <c r="B6" s="43">
        <v>1670</v>
      </c>
      <c r="C6" s="44"/>
    </row>
    <row r="7" ht="25.05" customHeight="1" spans="1:3">
      <c r="A7" s="42" t="s">
        <v>1560</v>
      </c>
      <c r="B7" s="43">
        <v>539</v>
      </c>
      <c r="C7" s="44"/>
    </row>
    <row r="8" ht="25.05" customHeight="1" spans="1:3">
      <c r="A8" s="42" t="s">
        <v>1561</v>
      </c>
      <c r="B8" s="43">
        <v>997</v>
      </c>
      <c r="C8" s="44"/>
    </row>
    <row r="9" ht="25.05" customHeight="1" spans="1:3">
      <c r="A9" s="42" t="s">
        <v>1562</v>
      </c>
      <c r="B9" s="43">
        <v>25</v>
      </c>
      <c r="C9" s="44"/>
    </row>
    <row r="10" ht="25.05" customHeight="1" spans="1:3">
      <c r="A10" s="42" t="s">
        <v>1563</v>
      </c>
      <c r="B10" s="43">
        <v>31</v>
      </c>
      <c r="C10" s="44"/>
    </row>
    <row r="11" ht="25.05" customHeight="1" spans="1:3">
      <c r="A11" s="42" t="s">
        <v>1564</v>
      </c>
      <c r="B11" s="43">
        <v>76</v>
      </c>
      <c r="C11" s="44"/>
    </row>
    <row r="12" ht="25.05" customHeight="1" spans="1:3">
      <c r="A12" s="42" t="s">
        <v>1565</v>
      </c>
      <c r="B12" s="43">
        <v>1</v>
      </c>
      <c r="C12" s="44"/>
    </row>
    <row r="13" ht="25.05" customHeight="1" spans="1:3">
      <c r="A13" s="42" t="s">
        <v>1566</v>
      </c>
      <c r="B13" s="43"/>
      <c r="C13" s="44"/>
    </row>
    <row r="14" ht="25.05" customHeight="1" spans="1:3">
      <c r="A14" s="42" t="s">
        <v>1567</v>
      </c>
      <c r="B14" s="43">
        <v>1120</v>
      </c>
      <c r="C14" s="44"/>
    </row>
    <row r="15" ht="25.05" customHeight="1" spans="1:3">
      <c r="A15" s="42" t="s">
        <v>1568</v>
      </c>
      <c r="B15" s="43">
        <v>893</v>
      </c>
      <c r="C15" s="44"/>
    </row>
    <row r="16" ht="25.05" customHeight="1" spans="1:3">
      <c r="A16" s="42" t="s">
        <v>1569</v>
      </c>
      <c r="B16" s="43">
        <v>224</v>
      </c>
      <c r="C16" s="44"/>
    </row>
    <row r="17" ht="25.05" customHeight="1" spans="1:3">
      <c r="A17" s="42" t="s">
        <v>1570</v>
      </c>
      <c r="B17" s="43"/>
      <c r="C17" s="44"/>
    </row>
    <row r="18" ht="25.05" customHeight="1" spans="1:3">
      <c r="A18" s="42" t="s">
        <v>1571</v>
      </c>
      <c r="B18" s="43">
        <v>3</v>
      </c>
      <c r="C18" s="44"/>
    </row>
    <row r="19" ht="25.05" customHeight="1" spans="1:3">
      <c r="A19" s="42" t="s">
        <v>1572</v>
      </c>
      <c r="B19" s="43">
        <f>B6-B14</f>
        <v>550</v>
      </c>
      <c r="C19" s="44"/>
    </row>
    <row r="20" ht="25.05" customHeight="1" spans="1:3">
      <c r="A20" s="42" t="s">
        <v>1573</v>
      </c>
      <c r="B20" s="43">
        <f>B5+B19</f>
        <v>5570</v>
      </c>
      <c r="C20" s="44"/>
    </row>
  </sheetData>
  <mergeCells count="1">
    <mergeCell ref="A2:C2"/>
  </mergeCells>
  <printOptions horizontalCentered="1"/>
  <pageMargins left="0.551319967104694" right="0.551319967104694" top="0.275659983552347" bottom="0.393700787401575" header="0.590203972313348" footer="0.157619191436317"/>
  <pageSetup paperSize="9" scale="55" firstPageNumber="129" orientation="portrait" useFirstPageNumber="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86"/>
  <sheetViews>
    <sheetView topLeftCell="A55" workbookViewId="0">
      <selection activeCell="C80" sqref="C80"/>
    </sheetView>
  </sheetViews>
  <sheetFormatPr defaultColWidth="9" defaultRowHeight="14.25" outlineLevelCol="3"/>
  <cols>
    <col min="1" max="1" width="58" style="98" customWidth="1"/>
    <col min="2" max="2" width="15.125" style="147" customWidth="1"/>
    <col min="3" max="3" width="60.375" style="98" customWidth="1"/>
    <col min="4" max="4" width="15" style="147" customWidth="1"/>
    <col min="5" max="16384" width="9" style="98"/>
  </cols>
  <sheetData>
    <row r="1" s="29" customFormat="1" ht="27" customHeight="1" spans="1:4">
      <c r="A1" s="128" t="s">
        <v>66</v>
      </c>
      <c r="B1" s="31"/>
      <c r="C1" s="31"/>
    </row>
    <row r="2" ht="39.6" customHeight="1" spans="1:4">
      <c r="A2" s="226" t="s">
        <v>67</v>
      </c>
      <c r="B2" s="226"/>
      <c r="C2" s="226"/>
      <c r="D2" s="226"/>
    </row>
    <row r="3" ht="28.95" customHeight="1" spans="1:4">
      <c r="A3" s="99"/>
      <c r="B3" s="227"/>
      <c r="C3" s="99"/>
      <c r="D3" s="228" t="s">
        <v>2</v>
      </c>
    </row>
    <row r="4" s="29" customFormat="1" ht="20.1" customHeight="1" spans="1:4">
      <c r="A4" s="193" t="s">
        <v>68</v>
      </c>
      <c r="B4" s="193"/>
      <c r="C4" s="193" t="s">
        <v>69</v>
      </c>
      <c r="D4" s="193"/>
    </row>
    <row r="5" s="30" customFormat="1" ht="20.1" customHeight="1" spans="1:4">
      <c r="A5" s="193" t="s">
        <v>70</v>
      </c>
      <c r="B5" s="193" t="s">
        <v>4</v>
      </c>
      <c r="C5" s="193" t="s">
        <v>70</v>
      </c>
      <c r="D5" s="193" t="s">
        <v>4</v>
      </c>
    </row>
    <row r="6" s="30" customFormat="1" ht="20.1" customHeight="1" spans="1:4">
      <c r="A6" s="194" t="s">
        <v>71</v>
      </c>
      <c r="B6" s="195">
        <v>16660</v>
      </c>
      <c r="C6" s="194" t="s">
        <v>72</v>
      </c>
      <c r="D6" s="195">
        <v>90722</v>
      </c>
    </row>
    <row r="7" s="29" customFormat="1" ht="20.1" customHeight="1" spans="1:4">
      <c r="A7" s="194" t="s">
        <v>73</v>
      </c>
      <c r="B7" s="195">
        <v>74592</v>
      </c>
      <c r="C7" s="194" t="s">
        <v>74</v>
      </c>
      <c r="D7" s="195">
        <v>530</v>
      </c>
    </row>
    <row r="8" s="29" customFormat="1" ht="20.1" customHeight="1" spans="1:4">
      <c r="A8" s="196" t="s">
        <v>75</v>
      </c>
      <c r="B8" s="197">
        <v>59696</v>
      </c>
      <c r="C8" s="196" t="s">
        <v>76</v>
      </c>
      <c r="D8" s="197">
        <v>530</v>
      </c>
    </row>
    <row r="9" s="29" customFormat="1" ht="20.1" customHeight="1" spans="1:4">
      <c r="A9" s="196" t="s">
        <v>77</v>
      </c>
      <c r="B9" s="197">
        <v>3245</v>
      </c>
      <c r="C9" s="196" t="s">
        <v>78</v>
      </c>
      <c r="D9" s="198"/>
    </row>
    <row r="10" s="29" customFormat="1" ht="20.1" customHeight="1" spans="1:4">
      <c r="A10" s="188" t="s">
        <v>79</v>
      </c>
      <c r="B10" s="197">
        <v>1049</v>
      </c>
      <c r="C10" s="196" t="s">
        <v>80</v>
      </c>
      <c r="D10" s="197">
        <v>530</v>
      </c>
    </row>
    <row r="11" ht="20.1" customHeight="1" spans="1:4">
      <c r="A11" s="188" t="s">
        <v>81</v>
      </c>
      <c r="B11" s="197">
        <v>90</v>
      </c>
      <c r="C11" s="196" t="s">
        <v>82</v>
      </c>
      <c r="D11" s="197">
        <v>0</v>
      </c>
    </row>
    <row r="12" ht="20.1" customHeight="1" spans="1:4">
      <c r="A12" s="188" t="s">
        <v>83</v>
      </c>
      <c r="B12" s="197">
        <v>129</v>
      </c>
      <c r="C12" s="196" t="s">
        <v>84</v>
      </c>
      <c r="D12" s="197">
        <v>0</v>
      </c>
    </row>
    <row r="13" ht="20.1" customHeight="1" spans="1:4">
      <c r="A13" s="188" t="s">
        <v>85</v>
      </c>
      <c r="B13" s="198"/>
      <c r="C13" s="196" t="s">
        <v>86</v>
      </c>
      <c r="D13" s="198"/>
    </row>
    <row r="14" ht="20.1" customHeight="1" spans="1:4">
      <c r="A14" s="188" t="s">
        <v>87</v>
      </c>
      <c r="B14" s="197">
        <v>2136</v>
      </c>
      <c r="C14" s="196" t="s">
        <v>88</v>
      </c>
      <c r="D14" s="198"/>
    </row>
    <row r="15" ht="20.1" customHeight="1" spans="1:4">
      <c r="A15" s="188" t="s">
        <v>89</v>
      </c>
      <c r="B15" s="197">
        <v>-159</v>
      </c>
      <c r="C15" s="196" t="s">
        <v>90</v>
      </c>
      <c r="D15" s="198"/>
    </row>
    <row r="16" ht="20.1" customHeight="1" spans="1:4">
      <c r="A16" s="188" t="s">
        <v>91</v>
      </c>
      <c r="B16" s="197">
        <v>56451</v>
      </c>
      <c r="C16" s="196" t="s">
        <v>92</v>
      </c>
      <c r="D16" s="198"/>
    </row>
    <row r="17" ht="20.1" customHeight="1" spans="1:4">
      <c r="A17" s="188" t="s">
        <v>93</v>
      </c>
      <c r="B17" s="197">
        <v>176</v>
      </c>
      <c r="C17" s="196" t="s">
        <v>94</v>
      </c>
      <c r="D17" s="198"/>
    </row>
    <row r="18" ht="20.1" customHeight="1" spans="1:4">
      <c r="A18" s="188" t="s">
        <v>95</v>
      </c>
      <c r="B18" s="197">
        <v>25690</v>
      </c>
      <c r="C18" s="196" t="s">
        <v>96</v>
      </c>
      <c r="D18" s="198"/>
    </row>
    <row r="19" ht="20.1" customHeight="1" spans="1:4">
      <c r="A19" s="188" t="s">
        <v>97</v>
      </c>
      <c r="B19" s="197">
        <v>5846</v>
      </c>
      <c r="C19" s="196" t="s">
        <v>98</v>
      </c>
      <c r="D19" s="197">
        <v>0</v>
      </c>
    </row>
    <row r="20" ht="20.1" customHeight="1" spans="1:4">
      <c r="A20" s="188" t="s">
        <v>99</v>
      </c>
      <c r="B20" s="197">
        <v>7458</v>
      </c>
      <c r="C20" s="196" t="s">
        <v>100</v>
      </c>
      <c r="D20" s="198"/>
    </row>
    <row r="21" ht="20.1" customHeight="1" spans="1:4">
      <c r="A21" s="188" t="s">
        <v>101</v>
      </c>
      <c r="B21" s="198"/>
      <c r="C21" s="196" t="s">
        <v>102</v>
      </c>
      <c r="D21" s="198"/>
    </row>
    <row r="22" ht="20.1" customHeight="1" spans="1:4">
      <c r="A22" s="188" t="s">
        <v>103</v>
      </c>
      <c r="B22" s="197"/>
      <c r="C22" s="196" t="s">
        <v>104</v>
      </c>
      <c r="D22" s="197"/>
    </row>
    <row r="23" ht="20.1" customHeight="1" spans="1:4">
      <c r="A23" s="188" t="s">
        <v>105</v>
      </c>
      <c r="B23" s="197"/>
      <c r="C23" s="196" t="s">
        <v>106</v>
      </c>
      <c r="D23" s="198"/>
    </row>
    <row r="24" ht="20.1" customHeight="1" spans="1:4">
      <c r="A24" s="188" t="s">
        <v>107</v>
      </c>
      <c r="B24" s="197">
        <v>1187</v>
      </c>
      <c r="C24" s="196" t="s">
        <v>108</v>
      </c>
      <c r="D24" s="197"/>
    </row>
    <row r="25" ht="20.1" customHeight="1" spans="1:4">
      <c r="A25" s="188" t="s">
        <v>109</v>
      </c>
      <c r="B25" s="197">
        <v>9668</v>
      </c>
      <c r="C25" s="196" t="s">
        <v>110</v>
      </c>
      <c r="D25" s="198"/>
    </row>
    <row r="26" ht="20.1" customHeight="1" spans="1:4">
      <c r="A26" s="188" t="s">
        <v>111</v>
      </c>
      <c r="B26" s="197">
        <v>938</v>
      </c>
      <c r="C26" s="196" t="s">
        <v>112</v>
      </c>
      <c r="D26" s="197"/>
    </row>
    <row r="27" ht="20.1" customHeight="1" spans="1:4">
      <c r="A27" s="188" t="s">
        <v>113</v>
      </c>
      <c r="B27" s="197">
        <v>3853</v>
      </c>
      <c r="C27" s="196" t="s">
        <v>114</v>
      </c>
      <c r="D27" s="198"/>
    </row>
    <row r="28" ht="20.1" customHeight="1" spans="1:4">
      <c r="A28" s="188" t="s">
        <v>115</v>
      </c>
      <c r="B28" s="197"/>
      <c r="C28" s="196" t="s">
        <v>116</v>
      </c>
      <c r="D28" s="197"/>
    </row>
    <row r="29" ht="20.1" customHeight="1" spans="1:4">
      <c r="A29" s="188" t="s">
        <v>117</v>
      </c>
      <c r="B29" s="197"/>
      <c r="C29" s="196" t="s">
        <v>118</v>
      </c>
      <c r="D29" s="198"/>
    </row>
    <row r="30" ht="20.1" customHeight="1" spans="1:4">
      <c r="A30" s="188" t="s">
        <v>119</v>
      </c>
      <c r="B30" s="197"/>
      <c r="C30" s="196" t="s">
        <v>120</v>
      </c>
      <c r="D30" s="197"/>
    </row>
    <row r="31" ht="20.1" customHeight="1" spans="1:4">
      <c r="A31" s="188" t="s">
        <v>121</v>
      </c>
      <c r="B31" s="197"/>
      <c r="C31" s="196" t="s">
        <v>122</v>
      </c>
      <c r="D31" s="198"/>
    </row>
    <row r="32" ht="20.1" customHeight="1" spans="1:4">
      <c r="A32" s="188" t="s">
        <v>123</v>
      </c>
      <c r="B32" s="197"/>
      <c r="C32" s="196" t="s">
        <v>124</v>
      </c>
      <c r="D32" s="197"/>
    </row>
    <row r="33" ht="20.1" customHeight="1" spans="1:4">
      <c r="A33" s="188" t="s">
        <v>125</v>
      </c>
      <c r="B33" s="197"/>
      <c r="C33" s="196" t="s">
        <v>126</v>
      </c>
      <c r="D33" s="198"/>
    </row>
    <row r="34" ht="20.1" customHeight="1" spans="1:4">
      <c r="A34" s="188" t="s">
        <v>127</v>
      </c>
      <c r="B34" s="197"/>
      <c r="C34" s="196" t="s">
        <v>128</v>
      </c>
      <c r="D34" s="197"/>
    </row>
    <row r="35" ht="20.1" customHeight="1" spans="1:4">
      <c r="A35" s="188" t="s">
        <v>129</v>
      </c>
      <c r="B35" s="197"/>
      <c r="C35" s="196" t="s">
        <v>130</v>
      </c>
      <c r="D35" s="198"/>
    </row>
    <row r="36" ht="20.1" customHeight="1" spans="1:4">
      <c r="A36" s="188" t="s">
        <v>131</v>
      </c>
      <c r="B36" s="197"/>
      <c r="C36" s="196" t="s">
        <v>132</v>
      </c>
      <c r="D36" s="197"/>
    </row>
    <row r="37" ht="20.1" customHeight="1" spans="1:4">
      <c r="A37" s="188" t="s">
        <v>133</v>
      </c>
      <c r="B37" s="197"/>
      <c r="C37" s="196" t="s">
        <v>134</v>
      </c>
      <c r="D37" s="198"/>
    </row>
    <row r="38" ht="20.1" customHeight="1" spans="1:4">
      <c r="A38" s="188" t="s">
        <v>135</v>
      </c>
      <c r="B38" s="197"/>
      <c r="C38" s="196" t="s">
        <v>136</v>
      </c>
      <c r="D38" s="197"/>
    </row>
    <row r="39" ht="20.1" customHeight="1" spans="1:4">
      <c r="A39" s="188" t="s">
        <v>137</v>
      </c>
      <c r="B39" s="197"/>
      <c r="C39" s="196" t="s">
        <v>138</v>
      </c>
      <c r="D39" s="198"/>
    </row>
    <row r="40" ht="20.1" customHeight="1" spans="1:4">
      <c r="A40" s="188" t="s">
        <v>139</v>
      </c>
      <c r="B40" s="197"/>
      <c r="C40" s="196" t="s">
        <v>140</v>
      </c>
      <c r="D40" s="197"/>
    </row>
    <row r="41" ht="20.1" customHeight="1" spans="1:4">
      <c r="A41" s="188" t="s">
        <v>141</v>
      </c>
      <c r="B41" s="197"/>
      <c r="C41" s="196" t="s">
        <v>142</v>
      </c>
      <c r="D41" s="198"/>
    </row>
    <row r="42" ht="20.1" customHeight="1" spans="1:4">
      <c r="A42" s="188" t="s">
        <v>143</v>
      </c>
      <c r="B42" s="197"/>
      <c r="C42" s="196" t="s">
        <v>144</v>
      </c>
      <c r="D42" s="197"/>
    </row>
    <row r="43" ht="20.1" customHeight="1" spans="1:4">
      <c r="A43" s="188" t="s">
        <v>145</v>
      </c>
      <c r="B43" s="197"/>
      <c r="C43" s="196" t="s">
        <v>146</v>
      </c>
      <c r="D43" s="198"/>
    </row>
    <row r="44" ht="20.1" customHeight="1" spans="1:4">
      <c r="A44" s="188" t="s">
        <v>147</v>
      </c>
      <c r="B44" s="197"/>
      <c r="C44" s="196" t="s">
        <v>148</v>
      </c>
      <c r="D44" s="197"/>
    </row>
    <row r="45" ht="20.1" customHeight="1" spans="1:4">
      <c r="A45" s="188" t="s">
        <v>149</v>
      </c>
      <c r="B45" s="197"/>
      <c r="C45" s="196" t="s">
        <v>150</v>
      </c>
      <c r="D45" s="198"/>
    </row>
    <row r="46" ht="20.1" customHeight="1" spans="1:4">
      <c r="A46" s="188" t="s">
        <v>151</v>
      </c>
      <c r="B46" s="197"/>
      <c r="C46" s="196" t="s">
        <v>152</v>
      </c>
      <c r="D46" s="197"/>
    </row>
    <row r="47" ht="20.1" customHeight="1" spans="1:4">
      <c r="A47" s="188" t="s">
        <v>153</v>
      </c>
      <c r="B47" s="197"/>
      <c r="C47" s="196" t="s">
        <v>154</v>
      </c>
      <c r="D47" s="198"/>
    </row>
    <row r="48" ht="20.1" customHeight="1" spans="1:4">
      <c r="A48" s="188" t="s">
        <v>155</v>
      </c>
      <c r="B48" s="197"/>
      <c r="C48" s="196" t="s">
        <v>156</v>
      </c>
      <c r="D48" s="197"/>
    </row>
    <row r="49" ht="20.1" customHeight="1" spans="1:4">
      <c r="A49" s="188" t="s">
        <v>157</v>
      </c>
      <c r="B49" s="197"/>
      <c r="C49" s="196" t="s">
        <v>158</v>
      </c>
      <c r="D49" s="198"/>
    </row>
    <row r="50" ht="20.1" customHeight="1" spans="1:4">
      <c r="A50" s="188" t="s">
        <v>159</v>
      </c>
      <c r="B50" s="197"/>
      <c r="C50" s="196" t="s">
        <v>160</v>
      </c>
      <c r="D50" s="197"/>
    </row>
    <row r="51" ht="20.1" customHeight="1" spans="1:4">
      <c r="A51" s="188" t="s">
        <v>161</v>
      </c>
      <c r="B51" s="197">
        <v>1635</v>
      </c>
      <c r="C51" s="196" t="s">
        <v>162</v>
      </c>
      <c r="D51" s="198"/>
    </row>
    <row r="52" ht="20.1" customHeight="1" spans="1:4">
      <c r="A52" s="188" t="s">
        <v>163</v>
      </c>
      <c r="B52" s="197">
        <v>0</v>
      </c>
      <c r="C52" s="196" t="s">
        <v>164</v>
      </c>
      <c r="D52" s="197"/>
    </row>
    <row r="53" ht="20.1" customHeight="1" spans="1:4">
      <c r="A53" s="188" t="s">
        <v>165</v>
      </c>
      <c r="B53" s="197"/>
      <c r="C53" s="196" t="s">
        <v>166</v>
      </c>
      <c r="D53" s="198"/>
    </row>
    <row r="54" ht="20.1" customHeight="1" spans="1:4">
      <c r="A54" s="188" t="s">
        <v>167</v>
      </c>
      <c r="B54" s="197"/>
      <c r="C54" s="196" t="s">
        <v>168</v>
      </c>
      <c r="D54" s="197"/>
    </row>
    <row r="55" ht="20.1" customHeight="1" spans="1:4">
      <c r="A55" s="188" t="s">
        <v>169</v>
      </c>
      <c r="B55" s="197"/>
      <c r="C55" s="196" t="s">
        <v>170</v>
      </c>
      <c r="D55" s="198">
        <v>0</v>
      </c>
    </row>
    <row r="56" ht="20.1" customHeight="1" spans="1:4">
      <c r="A56" s="188" t="s">
        <v>171</v>
      </c>
      <c r="B56" s="197"/>
      <c r="C56" s="196" t="s">
        <v>165</v>
      </c>
      <c r="D56" s="197"/>
    </row>
    <row r="57" ht="20.1" customHeight="1" spans="1:4">
      <c r="A57" s="188" t="s">
        <v>172</v>
      </c>
      <c r="B57" s="197"/>
      <c r="C57" s="196" t="s">
        <v>167</v>
      </c>
      <c r="D57" s="198"/>
    </row>
    <row r="58" ht="20.1" customHeight="1" spans="1:4">
      <c r="A58" s="188" t="s">
        <v>173</v>
      </c>
      <c r="B58" s="197"/>
      <c r="C58" s="196" t="s">
        <v>169</v>
      </c>
      <c r="D58" s="197"/>
    </row>
    <row r="59" ht="20.1" customHeight="1" spans="1:4">
      <c r="A59" s="188" t="s">
        <v>174</v>
      </c>
      <c r="B59" s="197"/>
      <c r="C59" s="196" t="s">
        <v>171</v>
      </c>
      <c r="D59" s="198"/>
    </row>
    <row r="60" ht="20.1" customHeight="1" spans="1:4">
      <c r="A60" s="188" t="s">
        <v>175</v>
      </c>
      <c r="B60" s="197"/>
      <c r="C60" s="196" t="s">
        <v>172</v>
      </c>
      <c r="D60" s="197"/>
    </row>
    <row r="61" ht="20.1" customHeight="1" spans="1:4">
      <c r="A61" s="188" t="s">
        <v>176</v>
      </c>
      <c r="B61" s="197"/>
      <c r="C61" s="196" t="s">
        <v>173</v>
      </c>
      <c r="D61" s="198"/>
    </row>
    <row r="62" ht="20.1" customHeight="1" spans="1:4">
      <c r="A62" s="188" t="s">
        <v>177</v>
      </c>
      <c r="B62" s="197"/>
      <c r="C62" s="196" t="s">
        <v>174</v>
      </c>
      <c r="D62" s="197"/>
    </row>
    <row r="63" ht="20.1" customHeight="1" spans="1:4">
      <c r="A63" s="188" t="s">
        <v>178</v>
      </c>
      <c r="B63" s="197"/>
      <c r="C63" s="196" t="s">
        <v>175</v>
      </c>
      <c r="D63" s="198"/>
    </row>
    <row r="64" ht="20.1" customHeight="1" spans="1:4">
      <c r="A64" s="188" t="s">
        <v>179</v>
      </c>
      <c r="B64" s="197"/>
      <c r="C64" s="196" t="s">
        <v>176</v>
      </c>
      <c r="D64" s="197"/>
    </row>
    <row r="65" ht="20.1" customHeight="1" spans="1:4">
      <c r="A65" s="188" t="s">
        <v>180</v>
      </c>
      <c r="B65" s="197"/>
      <c r="C65" s="196" t="s">
        <v>177</v>
      </c>
      <c r="D65" s="198"/>
    </row>
    <row r="66" ht="20.1" customHeight="1" spans="1:4">
      <c r="A66" s="188" t="s">
        <v>181</v>
      </c>
      <c r="B66" s="197"/>
      <c r="C66" s="196" t="s">
        <v>178</v>
      </c>
      <c r="D66" s="197"/>
    </row>
    <row r="67" ht="20.1" customHeight="1" spans="1:4">
      <c r="A67" s="188" t="s">
        <v>182</v>
      </c>
      <c r="B67" s="197"/>
      <c r="C67" s="196" t="s">
        <v>179</v>
      </c>
      <c r="D67" s="198"/>
    </row>
    <row r="68" ht="20.1" customHeight="1" spans="1:4">
      <c r="A68" s="188" t="s">
        <v>183</v>
      </c>
      <c r="B68" s="197"/>
      <c r="C68" s="196" t="s">
        <v>180</v>
      </c>
      <c r="D68" s="197"/>
    </row>
    <row r="69" ht="20.1" customHeight="1" spans="1:4">
      <c r="A69" s="188" t="s">
        <v>184</v>
      </c>
      <c r="B69" s="197"/>
      <c r="C69" s="196" t="s">
        <v>181</v>
      </c>
      <c r="D69" s="198"/>
    </row>
    <row r="70" ht="20.1" customHeight="1" spans="1:4">
      <c r="A70" s="188" t="s">
        <v>185</v>
      </c>
      <c r="B70" s="197"/>
      <c r="C70" s="196" t="s">
        <v>182</v>
      </c>
      <c r="D70" s="197"/>
    </row>
    <row r="71" ht="20.1" customHeight="1" spans="1:4">
      <c r="A71" s="188" t="s">
        <v>186</v>
      </c>
      <c r="B71" s="197"/>
      <c r="C71" s="196" t="s">
        <v>183</v>
      </c>
      <c r="D71" s="198"/>
    </row>
    <row r="72" ht="20.1" customHeight="1" spans="1:4">
      <c r="A72" s="188" t="s">
        <v>187</v>
      </c>
      <c r="B72" s="197"/>
      <c r="C72" s="196" t="s">
        <v>184</v>
      </c>
      <c r="D72" s="197"/>
    </row>
    <row r="73" ht="20.1" customHeight="1" spans="1:4">
      <c r="A73" s="188" t="s">
        <v>188</v>
      </c>
      <c r="B73" s="197"/>
      <c r="C73" s="196" t="s">
        <v>185</v>
      </c>
      <c r="D73" s="198"/>
    </row>
    <row r="74" ht="20.1" customHeight="1" spans="1:4">
      <c r="A74" s="188"/>
      <c r="B74" s="197"/>
      <c r="C74" s="196" t="s">
        <v>186</v>
      </c>
      <c r="D74" s="197"/>
    </row>
    <row r="75" ht="20.1" customHeight="1" spans="1:4">
      <c r="A75" s="188"/>
      <c r="B75" s="197"/>
      <c r="C75" s="196" t="s">
        <v>187</v>
      </c>
      <c r="D75" s="198"/>
    </row>
    <row r="76" ht="20.1" customHeight="1" spans="1:4">
      <c r="A76" s="188" t="s">
        <v>189</v>
      </c>
      <c r="B76" s="197"/>
      <c r="C76" s="196" t="s">
        <v>190</v>
      </c>
      <c r="D76" s="197"/>
    </row>
    <row r="77" ht="20.1" customHeight="1" spans="1:4">
      <c r="A77" s="188" t="s">
        <v>191</v>
      </c>
      <c r="B77" s="197">
        <v>14556</v>
      </c>
      <c r="C77" s="196" t="s">
        <v>192</v>
      </c>
      <c r="D77" s="198"/>
    </row>
    <row r="78" ht="20.1" customHeight="1" spans="1:4">
      <c r="A78" s="188" t="s">
        <v>193</v>
      </c>
      <c r="B78" s="197">
        <v>12556</v>
      </c>
      <c r="C78" s="196" t="s">
        <v>194</v>
      </c>
      <c r="D78" s="197"/>
    </row>
    <row r="79" ht="20.1" customHeight="1" spans="1:4">
      <c r="A79" s="188" t="s">
        <v>195</v>
      </c>
      <c r="B79" s="197">
        <v>2000</v>
      </c>
      <c r="C79" s="196" t="s">
        <v>196</v>
      </c>
      <c r="D79" s="198"/>
    </row>
    <row r="80" ht="20.1" customHeight="1" spans="1:4">
      <c r="A80" s="188" t="s">
        <v>197</v>
      </c>
      <c r="B80" s="197"/>
      <c r="C80" s="196" t="s">
        <v>198</v>
      </c>
      <c r="D80" s="197"/>
    </row>
    <row r="81" ht="20.1" customHeight="1" spans="1:4">
      <c r="A81" s="188" t="s">
        <v>199</v>
      </c>
      <c r="B81" s="197">
        <v>0</v>
      </c>
      <c r="C81" s="196" t="s">
        <v>200</v>
      </c>
      <c r="D81" s="198"/>
    </row>
    <row r="82" ht="20.1" customHeight="1" spans="1:4">
      <c r="A82" s="188" t="s">
        <v>201</v>
      </c>
      <c r="B82" s="197"/>
      <c r="C82" s="196" t="s">
        <v>202</v>
      </c>
      <c r="D82" s="197"/>
    </row>
    <row r="83" ht="20.1" customHeight="1" spans="1:4">
      <c r="A83" s="188" t="s">
        <v>203</v>
      </c>
      <c r="B83" s="197"/>
      <c r="C83" s="196" t="s">
        <v>204</v>
      </c>
      <c r="D83" s="198"/>
    </row>
    <row r="84" ht="20.1" customHeight="1" spans="1:4">
      <c r="A84" s="188" t="s">
        <v>205</v>
      </c>
      <c r="B84" s="197">
        <v>340</v>
      </c>
      <c r="C84" s="196"/>
      <c r="D84" s="197"/>
    </row>
    <row r="85" ht="20.1" customHeight="1" spans="1:4">
      <c r="A85" s="188" t="s">
        <v>206</v>
      </c>
      <c r="B85" s="197"/>
      <c r="C85" s="196"/>
      <c r="D85" s="198"/>
    </row>
    <row r="86" s="191" customFormat="1" ht="20.1" customHeight="1" spans="1:4">
      <c r="A86" s="200" t="s">
        <v>207</v>
      </c>
      <c r="B86" s="195">
        <v>91252</v>
      </c>
      <c r="C86" s="194" t="s">
        <v>208</v>
      </c>
      <c r="D86" s="195">
        <v>91252</v>
      </c>
    </row>
  </sheetData>
  <mergeCells count="3">
    <mergeCell ref="A2:D2"/>
    <mergeCell ref="A4:B4"/>
    <mergeCell ref="C4:D4"/>
  </mergeCells>
  <printOptions horizontalCentered="1"/>
  <pageMargins left="0.551319967104694" right="0.551319967104694" top="0.275659983552347" bottom="0.393700787401575" header="0.590203972313348" footer="0.157619191436317"/>
  <pageSetup paperSize="9" scale="81" firstPageNumber="135" orientation="portrait" useFirstPageNumber="1"/>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9"/>
  <sheetViews>
    <sheetView showZeros="0" workbookViewId="0">
      <selection activeCell="A2" sqref="A2:C2"/>
    </sheetView>
  </sheetViews>
  <sheetFormatPr defaultColWidth="10" defaultRowHeight="14.25" outlineLevelCol="2"/>
  <cols>
    <col min="1" max="1" width="61.75" style="29" customWidth="1"/>
    <col min="2" max="2" width="46" style="29" customWidth="1"/>
    <col min="3" max="3" width="26.375" style="29" customWidth="1"/>
    <col min="4" max="16384" width="10" style="29"/>
  </cols>
  <sheetData>
    <row r="1" s="29" customFormat="1" ht="30.75" customHeight="1" spans="1:3">
      <c r="A1" s="30" t="s">
        <v>1574</v>
      </c>
      <c r="B1" s="31"/>
    </row>
    <row r="2" ht="33" customHeight="1" spans="1:3">
      <c r="A2" s="32" t="s">
        <v>1575</v>
      </c>
      <c r="B2" s="32"/>
      <c r="C2" s="32"/>
    </row>
    <row r="3" ht="26.25" customHeight="1" spans="1:3">
      <c r="C3" s="33" t="s">
        <v>2</v>
      </c>
    </row>
    <row r="4" ht="25.05" customHeight="1" spans="1:3">
      <c r="A4" s="34" t="s">
        <v>1555</v>
      </c>
      <c r="B4" s="35" t="s">
        <v>1556</v>
      </c>
      <c r="C4" s="35" t="s">
        <v>1557</v>
      </c>
    </row>
    <row r="5" ht="25.05" customHeight="1" spans="1:3">
      <c r="A5" s="42" t="s">
        <v>1558</v>
      </c>
      <c r="B5" s="43">
        <v>5020</v>
      </c>
      <c r="C5" s="44"/>
    </row>
    <row r="6" ht="25.05" customHeight="1" spans="1:3">
      <c r="A6" s="42" t="s">
        <v>1559</v>
      </c>
      <c r="B6" s="43">
        <v>1670</v>
      </c>
      <c r="C6" s="44"/>
    </row>
    <row r="7" ht="25.05" customHeight="1" spans="1:3">
      <c r="A7" s="42" t="s">
        <v>1560</v>
      </c>
      <c r="B7" s="43">
        <v>539</v>
      </c>
      <c r="C7" s="44"/>
    </row>
    <row r="8" ht="25.05" customHeight="1" spans="1:3">
      <c r="A8" s="42" t="s">
        <v>1561</v>
      </c>
      <c r="B8" s="43">
        <v>997</v>
      </c>
      <c r="C8" s="44"/>
    </row>
    <row r="9" ht="25.05" customHeight="1" spans="1:3">
      <c r="A9" s="42" t="s">
        <v>1562</v>
      </c>
      <c r="B9" s="43">
        <v>25</v>
      </c>
      <c r="C9" s="44"/>
    </row>
    <row r="10" ht="25.05" customHeight="1" spans="1:3">
      <c r="A10" s="42" t="s">
        <v>1563</v>
      </c>
      <c r="B10" s="43">
        <v>31</v>
      </c>
      <c r="C10" s="44"/>
    </row>
    <row r="11" ht="25.05" customHeight="1" spans="1:3">
      <c r="A11" s="42" t="s">
        <v>1564</v>
      </c>
      <c r="B11" s="43">
        <v>76</v>
      </c>
      <c r="C11" s="44"/>
    </row>
    <row r="12" ht="25.05" customHeight="1" spans="1:3">
      <c r="A12" s="42" t="s">
        <v>1565</v>
      </c>
      <c r="B12" s="43">
        <v>1</v>
      </c>
      <c r="C12" s="44"/>
    </row>
    <row r="13" ht="25.05" customHeight="1" spans="1:3">
      <c r="A13" s="42" t="s">
        <v>1566</v>
      </c>
      <c r="B13" s="43"/>
      <c r="C13" s="44"/>
    </row>
    <row r="14" ht="25.05" customHeight="1" spans="1:3">
      <c r="A14" s="42" t="s">
        <v>1558</v>
      </c>
      <c r="B14" s="43">
        <v>5020</v>
      </c>
      <c r="C14" s="44"/>
    </row>
    <row r="15" ht="25.05" customHeight="1" spans="1:3">
      <c r="A15" s="42" t="s">
        <v>1559</v>
      </c>
      <c r="B15" s="43">
        <v>1670</v>
      </c>
      <c r="C15" s="44"/>
    </row>
    <row r="16" ht="25.05" customHeight="1" spans="1:3">
      <c r="A16" s="42" t="s">
        <v>1560</v>
      </c>
      <c r="B16" s="43">
        <v>539</v>
      </c>
      <c r="C16" s="44"/>
    </row>
    <row r="17" ht="25.05" customHeight="1" spans="1:3">
      <c r="A17" s="42" t="s">
        <v>1561</v>
      </c>
      <c r="B17" s="43">
        <v>997</v>
      </c>
      <c r="C17" s="44"/>
    </row>
    <row r="18" ht="25.05" customHeight="1" spans="1:3">
      <c r="A18" s="42" t="s">
        <v>1562</v>
      </c>
      <c r="B18" s="43">
        <v>25</v>
      </c>
      <c r="C18" s="44"/>
    </row>
    <row r="19" ht="25.05" customHeight="1" spans="1:3">
      <c r="A19" s="42" t="s">
        <v>1563</v>
      </c>
      <c r="B19" s="43">
        <v>31</v>
      </c>
      <c r="C19" s="44"/>
    </row>
    <row r="20" ht="25.05" customHeight="1" spans="1:3">
      <c r="A20" s="42" t="s">
        <v>1564</v>
      </c>
      <c r="B20" s="43">
        <v>76</v>
      </c>
      <c r="C20" s="44"/>
    </row>
    <row r="21" ht="25.05" customHeight="1" spans="1:3">
      <c r="A21" s="42" t="s">
        <v>1565</v>
      </c>
      <c r="B21" s="43">
        <v>1</v>
      </c>
      <c r="C21" s="44"/>
    </row>
    <row r="22" ht="25.05" customHeight="1" spans="1:3">
      <c r="A22" s="42" t="s">
        <v>1566</v>
      </c>
      <c r="B22" s="43"/>
      <c r="C22" s="44"/>
    </row>
    <row r="23" ht="25.05" customHeight="1" spans="1:3">
      <c r="A23" s="42" t="s">
        <v>1567</v>
      </c>
      <c r="B23" s="43">
        <v>1120</v>
      </c>
      <c r="C23" s="44"/>
    </row>
    <row r="24" ht="25.05" customHeight="1" spans="1:3">
      <c r="A24" s="42" t="s">
        <v>1568</v>
      </c>
      <c r="B24" s="43">
        <v>893</v>
      </c>
      <c r="C24" s="44"/>
    </row>
    <row r="25" ht="25.05" customHeight="1" spans="1:3">
      <c r="A25" s="42" t="s">
        <v>1569</v>
      </c>
      <c r="B25" s="43">
        <v>224</v>
      </c>
      <c r="C25" s="44"/>
    </row>
    <row r="26" ht="25.05" customHeight="1" spans="1:3">
      <c r="A26" s="42" t="s">
        <v>1570</v>
      </c>
      <c r="B26" s="43"/>
      <c r="C26" s="44"/>
    </row>
    <row r="27" ht="25.05" customHeight="1" spans="1:3">
      <c r="A27" s="42" t="s">
        <v>1571</v>
      </c>
      <c r="B27" s="43">
        <v>3</v>
      </c>
      <c r="C27" s="44"/>
    </row>
    <row r="28" ht="25.05" customHeight="1" spans="1:3">
      <c r="A28" s="42" t="s">
        <v>1572</v>
      </c>
      <c r="B28" s="43">
        <f>B15-B23</f>
        <v>550</v>
      </c>
      <c r="C28" s="44"/>
    </row>
    <row r="29" ht="25.05" customHeight="1" spans="1:3">
      <c r="A29" s="42" t="s">
        <v>1573</v>
      </c>
      <c r="B29" s="43">
        <f>B14+B28</f>
        <v>5570</v>
      </c>
      <c r="C29" s="44"/>
    </row>
  </sheetData>
  <mergeCells count="1">
    <mergeCell ref="A2:C2"/>
  </mergeCells>
  <printOptions horizontalCentered="1"/>
  <pageMargins left="0.551319967104694" right="0.551319967104694" top="0.275659983552347" bottom="0.393700787401575" header="0.590203972313348" footer="0.157619191436317"/>
  <pageSetup paperSize="9" scale="57" firstPageNumber="135" orientation="portrait" useFirstPageNumber="1"/>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0"/>
  <sheetViews>
    <sheetView showZeros="0" zoomScale="85" zoomScaleNormal="85" workbookViewId="0">
      <selection activeCell="A2" sqref="A2:C2"/>
    </sheetView>
  </sheetViews>
  <sheetFormatPr defaultColWidth="10" defaultRowHeight="14.25" outlineLevelCol="2"/>
  <cols>
    <col min="1" max="1" width="53.5" style="29" customWidth="1"/>
    <col min="2" max="2" width="37.125" style="29" customWidth="1"/>
    <col min="3" max="3" width="29.5" style="29" customWidth="1"/>
    <col min="4" max="16384" width="10" style="29"/>
  </cols>
  <sheetData>
    <row r="1" s="29" customFormat="1" ht="30.75" customHeight="1" spans="1:3">
      <c r="A1" s="30" t="s">
        <v>1576</v>
      </c>
      <c r="B1" s="31"/>
    </row>
    <row r="2" ht="33" customHeight="1" spans="1:3">
      <c r="A2" s="32" t="s">
        <v>1577</v>
      </c>
      <c r="B2" s="32"/>
      <c r="C2" s="32"/>
    </row>
    <row r="3" ht="26.25" customHeight="1" spans="1:3">
      <c r="C3" s="33" t="s">
        <v>2</v>
      </c>
    </row>
    <row r="4" ht="25.05" customHeight="1" spans="1:3">
      <c r="A4" s="34" t="s">
        <v>1555</v>
      </c>
      <c r="B4" s="35" t="s">
        <v>1556</v>
      </c>
      <c r="C4" s="35" t="s">
        <v>1557</v>
      </c>
    </row>
    <row r="5" ht="25.05" customHeight="1" spans="1:3">
      <c r="A5" s="36" t="s">
        <v>1558</v>
      </c>
      <c r="B5" s="37">
        <v>5020</v>
      </c>
      <c r="C5" s="38"/>
    </row>
    <row r="6" s="30" customFormat="1" ht="25.05" customHeight="1" spans="1:3">
      <c r="A6" s="36" t="s">
        <v>1559</v>
      </c>
      <c r="B6" s="37">
        <v>1670</v>
      </c>
      <c r="C6" s="39"/>
    </row>
    <row r="7" ht="25.05" customHeight="1" spans="1:3">
      <c r="A7" s="40" t="s">
        <v>1560</v>
      </c>
      <c r="B7" s="41">
        <v>539</v>
      </c>
      <c r="C7" s="38"/>
    </row>
    <row r="8" ht="25.05" customHeight="1" spans="1:3">
      <c r="A8" s="40" t="s">
        <v>1561</v>
      </c>
      <c r="B8" s="41">
        <v>997</v>
      </c>
      <c r="C8" s="38"/>
    </row>
    <row r="9" ht="25.05" customHeight="1" spans="1:3">
      <c r="A9" s="40" t="s">
        <v>1562</v>
      </c>
      <c r="B9" s="41">
        <v>25</v>
      </c>
      <c r="C9" s="38"/>
    </row>
    <row r="10" ht="25.05" customHeight="1" spans="1:3">
      <c r="A10" s="40" t="s">
        <v>1563</v>
      </c>
      <c r="B10" s="41">
        <v>31</v>
      </c>
      <c r="C10" s="38"/>
    </row>
    <row r="11" ht="25.05" customHeight="1" spans="1:3">
      <c r="A11" s="40" t="s">
        <v>1564</v>
      </c>
      <c r="B11" s="41">
        <v>76</v>
      </c>
      <c r="C11" s="38"/>
    </row>
    <row r="12" ht="25.05" customHeight="1" spans="1:3">
      <c r="A12" s="40" t="s">
        <v>1565</v>
      </c>
      <c r="B12" s="41">
        <v>1</v>
      </c>
      <c r="C12" s="38"/>
    </row>
    <row r="13" ht="25.05" customHeight="1" spans="1:3">
      <c r="A13" s="40" t="s">
        <v>1566</v>
      </c>
      <c r="B13" s="41"/>
      <c r="C13" s="38"/>
    </row>
    <row r="14" ht="25.05" customHeight="1" spans="1:3">
      <c r="A14" s="36" t="s">
        <v>1567</v>
      </c>
      <c r="B14" s="37">
        <v>1120</v>
      </c>
      <c r="C14" s="38"/>
    </row>
    <row r="15" ht="25.05" customHeight="1" spans="1:3">
      <c r="A15" s="40" t="s">
        <v>1568</v>
      </c>
      <c r="B15" s="41">
        <v>893</v>
      </c>
      <c r="C15" s="38"/>
    </row>
    <row r="16" ht="25.05" customHeight="1" spans="1:3">
      <c r="A16" s="40" t="s">
        <v>1569</v>
      </c>
      <c r="B16" s="41">
        <v>224</v>
      </c>
      <c r="C16" s="38"/>
    </row>
    <row r="17" ht="25.05" customHeight="1" spans="1:3">
      <c r="A17" s="40" t="s">
        <v>1570</v>
      </c>
      <c r="B17" s="41"/>
      <c r="C17" s="38"/>
    </row>
    <row r="18" ht="25.05" customHeight="1" spans="1:3">
      <c r="A18" s="40" t="s">
        <v>1571</v>
      </c>
      <c r="B18" s="41">
        <v>3</v>
      </c>
      <c r="C18" s="38"/>
    </row>
    <row r="19" s="30" customFormat="1" ht="25.05" customHeight="1" spans="1:3">
      <c r="A19" s="36" t="s">
        <v>1572</v>
      </c>
      <c r="B19" s="37">
        <v>550</v>
      </c>
      <c r="C19" s="39"/>
    </row>
    <row r="20" s="30" customFormat="1" ht="25.05" customHeight="1" spans="1:3">
      <c r="A20" s="36" t="s">
        <v>1573</v>
      </c>
      <c r="B20" s="37">
        <v>5570</v>
      </c>
      <c r="C20" s="39"/>
    </row>
  </sheetData>
  <mergeCells count="1">
    <mergeCell ref="A2:C2"/>
  </mergeCells>
  <printOptions horizontalCentered="1"/>
  <pageMargins left="0.551319967104694" right="0.551319967104694" top="0.275659983552347" bottom="0.393700787401575" header="0.590203972313348" footer="0.157619191436317"/>
  <pageSetup paperSize="9" scale="67" firstPageNumber="135" orientation="portrait" useFirstPageNumber="1"/>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0"/>
  <sheetViews>
    <sheetView showZeros="0" zoomScale="85" zoomScaleNormal="85" workbookViewId="0">
      <selection activeCell="A2" sqref="A2:C2"/>
    </sheetView>
  </sheetViews>
  <sheetFormatPr defaultColWidth="10" defaultRowHeight="14.25" outlineLevelCol="2"/>
  <cols>
    <col min="1" max="1" width="57.25" style="29" customWidth="1"/>
    <col min="2" max="2" width="35.25" style="29" customWidth="1"/>
    <col min="3" max="3" width="25.125" style="29" customWidth="1"/>
    <col min="4" max="16384" width="10" style="29"/>
  </cols>
  <sheetData>
    <row r="1" s="29" customFormat="1" ht="30.75" customHeight="1" spans="1:3">
      <c r="A1" s="30" t="s">
        <v>1578</v>
      </c>
      <c r="B1" s="31"/>
    </row>
    <row r="2" ht="33" customHeight="1" spans="1:3">
      <c r="A2" s="32" t="s">
        <v>1579</v>
      </c>
      <c r="B2" s="32"/>
      <c r="C2" s="32"/>
    </row>
    <row r="3" ht="26.25" customHeight="1" spans="1:3">
      <c r="C3" s="33" t="s">
        <v>2</v>
      </c>
    </row>
    <row r="4" ht="25.05" customHeight="1" spans="1:3">
      <c r="A4" s="34" t="s">
        <v>1555</v>
      </c>
      <c r="B4" s="35" t="s">
        <v>1556</v>
      </c>
      <c r="C4" s="35" t="s">
        <v>1557</v>
      </c>
    </row>
    <row r="5" ht="25.05" customHeight="1" spans="1:3">
      <c r="A5" s="36" t="s">
        <v>1558</v>
      </c>
      <c r="B5" s="37">
        <v>5020</v>
      </c>
      <c r="C5" s="38"/>
    </row>
    <row r="6" ht="25.05" customHeight="1" spans="1:3">
      <c r="A6" s="36" t="s">
        <v>1559</v>
      </c>
      <c r="B6" s="37">
        <v>1670</v>
      </c>
      <c r="C6" s="39"/>
    </row>
    <row r="7" ht="25.05" customHeight="1" spans="1:3">
      <c r="A7" s="40" t="s">
        <v>1560</v>
      </c>
      <c r="B7" s="41">
        <v>539</v>
      </c>
      <c r="C7" s="38"/>
    </row>
    <row r="8" ht="25.05" customHeight="1" spans="1:3">
      <c r="A8" s="40" t="s">
        <v>1561</v>
      </c>
      <c r="B8" s="41">
        <v>997</v>
      </c>
      <c r="C8" s="38"/>
    </row>
    <row r="9" ht="25.05" customHeight="1" spans="1:3">
      <c r="A9" s="40" t="s">
        <v>1562</v>
      </c>
      <c r="B9" s="41">
        <v>25</v>
      </c>
      <c r="C9" s="38"/>
    </row>
    <row r="10" ht="25.05" customHeight="1" spans="1:3">
      <c r="A10" s="40" t="s">
        <v>1563</v>
      </c>
      <c r="B10" s="41">
        <v>31</v>
      </c>
      <c r="C10" s="38"/>
    </row>
    <row r="11" ht="25.05" customHeight="1" spans="1:3">
      <c r="A11" s="40" t="s">
        <v>1564</v>
      </c>
      <c r="B11" s="41">
        <v>76</v>
      </c>
      <c r="C11" s="38"/>
    </row>
    <row r="12" ht="25.05" customHeight="1" spans="1:3">
      <c r="A12" s="40" t="s">
        <v>1565</v>
      </c>
      <c r="B12" s="41">
        <v>1</v>
      </c>
      <c r="C12" s="38"/>
    </row>
    <row r="13" ht="25.05" customHeight="1" spans="1:3">
      <c r="A13" s="40" t="s">
        <v>1566</v>
      </c>
      <c r="B13" s="41"/>
      <c r="C13" s="38"/>
    </row>
    <row r="14" s="30" customFormat="1" ht="25.05" customHeight="1" spans="1:3">
      <c r="A14" s="36" t="s">
        <v>1567</v>
      </c>
      <c r="B14" s="37">
        <v>1120</v>
      </c>
      <c r="C14" s="39"/>
    </row>
    <row r="15" ht="25.05" customHeight="1" spans="1:3">
      <c r="A15" s="40" t="s">
        <v>1568</v>
      </c>
      <c r="B15" s="41">
        <v>893</v>
      </c>
      <c r="C15" s="38"/>
    </row>
    <row r="16" ht="25.05" customHeight="1" spans="1:3">
      <c r="A16" s="40" t="s">
        <v>1569</v>
      </c>
      <c r="B16" s="41">
        <v>224</v>
      </c>
      <c r="C16" s="38"/>
    </row>
    <row r="17" ht="25.05" customHeight="1" spans="1:3">
      <c r="A17" s="40" t="s">
        <v>1570</v>
      </c>
      <c r="B17" s="41"/>
      <c r="C17" s="38"/>
    </row>
    <row r="18" ht="25.05" customHeight="1" spans="1:3">
      <c r="A18" s="40" t="s">
        <v>1571</v>
      </c>
      <c r="B18" s="41">
        <v>3</v>
      </c>
      <c r="C18" s="38"/>
    </row>
    <row r="19" s="30" customFormat="1" ht="25.05" customHeight="1" spans="1:3">
      <c r="A19" s="36" t="s">
        <v>1572</v>
      </c>
      <c r="B19" s="37">
        <v>550</v>
      </c>
      <c r="C19" s="39"/>
    </row>
    <row r="20" s="30" customFormat="1" ht="25.05" customHeight="1" spans="1:3">
      <c r="A20" s="36" t="s">
        <v>1573</v>
      </c>
      <c r="B20" s="37">
        <v>5570</v>
      </c>
      <c r="C20" s="39"/>
    </row>
  </sheetData>
  <mergeCells count="1">
    <mergeCell ref="A2:C2"/>
  </mergeCells>
  <printOptions horizontalCentered="1"/>
  <pageMargins left="0.551319967104694" right="0.551319967104694" top="0.275659983552347" bottom="0.393700787401575" header="0.590203972313348" footer="0.157619191436317"/>
  <pageSetup paperSize="9" scale="66" firstPageNumber="135" orientation="portrait" useFirstPageNumber="1"/>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0"/>
  <sheetViews>
    <sheetView workbookViewId="0">
      <selection activeCell="A9" sqref="A9"/>
    </sheetView>
  </sheetViews>
  <sheetFormatPr defaultColWidth="36.625" defaultRowHeight="13.5" outlineLevelCol="2"/>
  <cols>
    <col min="1" max="1" width="64.5" customWidth="1"/>
  </cols>
  <sheetData>
    <row r="1" ht="15.6" customHeight="1" spans="1:3">
      <c r="A1" s="19" t="s">
        <v>1580</v>
      </c>
    </row>
    <row r="2" ht="48" customHeight="1" spans="1:3">
      <c r="A2" s="20" t="s">
        <v>1581</v>
      </c>
      <c r="B2" s="20"/>
    </row>
    <row r="3" ht="29.4" customHeight="1" spans="1:3">
      <c r="A3" s="21"/>
      <c r="B3" s="22" t="s">
        <v>2</v>
      </c>
    </row>
    <row r="4" ht="25.05" customHeight="1" spans="1:3">
      <c r="A4" s="23" t="s">
        <v>1322</v>
      </c>
      <c r="B4" s="23" t="s">
        <v>1323</v>
      </c>
    </row>
    <row r="5" ht="25.05" customHeight="1" spans="1:3">
      <c r="A5" s="24" t="s">
        <v>1582</v>
      </c>
      <c r="B5" s="25">
        <v>107910</v>
      </c>
      <c r="C5" s="26"/>
    </row>
    <row r="6" ht="25.05" customHeight="1" spans="1:3">
      <c r="A6" s="24" t="s">
        <v>1583</v>
      </c>
      <c r="B6" s="25">
        <v>69820</v>
      </c>
      <c r="C6" s="26"/>
    </row>
    <row r="7" ht="25.05" customHeight="1" spans="1:3">
      <c r="A7" s="24" t="s">
        <v>1584</v>
      </c>
      <c r="B7" s="25">
        <v>10220</v>
      </c>
    </row>
    <row r="8" ht="25.05" customHeight="1" spans="1:3">
      <c r="A8" s="27" t="s">
        <v>1585</v>
      </c>
      <c r="B8" s="25"/>
    </row>
    <row r="9" ht="25.05" customHeight="1" spans="1:3">
      <c r="A9" s="24" t="s">
        <v>1586</v>
      </c>
      <c r="B9" s="25">
        <v>167510</v>
      </c>
    </row>
    <row r="10" ht="25.05" customHeight="1" spans="1:3">
      <c r="A10" s="28" t="s">
        <v>1587</v>
      </c>
    </row>
  </sheetData>
  <mergeCells count="1">
    <mergeCell ref="A2:B2"/>
  </mergeCells>
  <printOptions horizontalCentered="1"/>
  <pageMargins left="0.551319967104694" right="0.551319967104694" top="0.275659983552347" bottom="0.393700787401575" header="0.590203972313348" footer="0.157619191436317"/>
  <pageSetup paperSize="9" scale="92" firstPageNumber="135" orientation="portrait" useFirstPageNumber="1"/>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5"/>
  <sheetViews>
    <sheetView workbookViewId="0">
      <selection activeCell="B13" sqref="B13"/>
    </sheetView>
  </sheetViews>
  <sheetFormatPr defaultColWidth="47.625" defaultRowHeight="13.5" outlineLevelRow="4" outlineLevelCol="1"/>
  <cols>
    <col min="1" max="1" width="47.625" style="11"/>
    <col min="2" max="2" width="42.5" style="11" customWidth="1"/>
  </cols>
  <sheetData>
    <row r="1" ht="28.95" customHeight="1" spans="1:2">
      <c r="A1" s="12" t="s">
        <v>1588</v>
      </c>
    </row>
    <row r="2" ht="29.4" customHeight="1" spans="1:2">
      <c r="A2" s="13" t="s">
        <v>1589</v>
      </c>
      <c r="B2" s="13"/>
    </row>
    <row r="3" ht="31.95" customHeight="1" spans="1:2">
      <c r="A3" s="14" t="s">
        <v>1332</v>
      </c>
      <c r="B3" s="15" t="s">
        <v>2</v>
      </c>
    </row>
    <row r="4" ht="29.4" customHeight="1" spans="1:2">
      <c r="A4" s="16" t="s">
        <v>1333</v>
      </c>
      <c r="B4" s="16" t="s">
        <v>1334</v>
      </c>
    </row>
    <row r="5" ht="30.6" customHeight="1" spans="1:2">
      <c r="A5" s="17" t="s">
        <v>1336</v>
      </c>
      <c r="B5" s="18">
        <v>176779</v>
      </c>
    </row>
  </sheetData>
  <mergeCells count="1">
    <mergeCell ref="A2:B2"/>
  </mergeCells>
  <printOptions horizontalCentered="1"/>
  <pageMargins left="0.551319967104694" right="0.551319967104694" top="0.275659983552347" bottom="0.393700787401575" header="0.590203972313348" footer="0.157619191436317"/>
  <pageSetup paperSize="9" firstPageNumber="135" orientation="portrait" useFirstPageNumber="1"/>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A1" sqref="A1"/>
    </sheetView>
  </sheetViews>
  <sheetFormatPr defaultColWidth="47.625" defaultRowHeight="13.5" outlineLevelRow="4" outlineLevelCol="1"/>
  <cols>
    <col min="1" max="1" width="47.625" style="11"/>
    <col min="2" max="2" width="42.5" style="11" customWidth="1"/>
  </cols>
  <sheetData>
    <row r="1" ht="28.95" customHeight="1" spans="1:2">
      <c r="A1" s="12" t="s">
        <v>1590</v>
      </c>
    </row>
    <row r="2" ht="29.4" customHeight="1" spans="1:2">
      <c r="A2" s="13" t="s">
        <v>1591</v>
      </c>
      <c r="B2" s="13"/>
    </row>
    <row r="3" ht="31.95" customHeight="1" spans="1:2">
      <c r="A3" s="14" t="s">
        <v>1332</v>
      </c>
      <c r="B3" s="15" t="s">
        <v>2</v>
      </c>
    </row>
    <row r="4" ht="29.4" customHeight="1" spans="1:2">
      <c r="A4" s="16" t="s">
        <v>1333</v>
      </c>
      <c r="B4" s="16" t="s">
        <v>1592</v>
      </c>
    </row>
    <row r="5" ht="30.6" customHeight="1" spans="1:2">
      <c r="A5" s="17" t="s">
        <v>1336</v>
      </c>
      <c r="B5" s="18">
        <v>2101</v>
      </c>
    </row>
  </sheetData>
  <mergeCells count="1">
    <mergeCell ref="A2:B2"/>
  </mergeCells>
  <pageMargins left="0.699912516150888" right="0.699912516150888" top="0.74990626395218" bottom="0.74990626395218" header="0.299962510274151" footer="0.299962510274151"/>
  <pageSetup paperSize="1"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58"/>
  <sheetViews>
    <sheetView tabSelected="1" zoomScale="145" zoomScaleNormal="145" topLeftCell="B523" workbookViewId="0">
      <selection activeCell="F545" sqref="F545"/>
    </sheetView>
  </sheetViews>
  <sheetFormatPr defaultColWidth="9" defaultRowHeight="11.25"/>
  <cols>
    <col min="1" max="1" width="39.5" style="1" customWidth="1"/>
    <col min="2" max="3" width="9.375" style="1" customWidth="1"/>
    <col min="4" max="4" width="9.125" style="1" customWidth="1"/>
    <col min="5" max="5" width="23.5" style="1" customWidth="1"/>
    <col min="6" max="6" width="17.875" style="1" customWidth="1"/>
    <col min="7" max="7" width="16.375" style="1" customWidth="1"/>
    <col min="8" max="8" width="17.125" style="1" customWidth="1"/>
    <col min="9" max="9" width="16.25" style="1" customWidth="1"/>
    <col min="10" max="10" width="17.875" style="1" customWidth="1"/>
    <col min="11" max="12" width="16.25" style="1" customWidth="1"/>
    <col min="13" max="16384" width="9" style="1"/>
  </cols>
  <sheetData>
    <row r="1" ht="15.6" customHeight="1" spans="1:12">
      <c r="A1" s="2" t="s">
        <v>1593</v>
      </c>
    </row>
    <row r="2" ht="20.4" customHeight="1" spans="1:12">
      <c r="A2" s="3" t="s">
        <v>1594</v>
      </c>
      <c r="B2" s="3"/>
      <c r="C2" s="3"/>
      <c r="D2" s="3"/>
      <c r="E2" s="3"/>
      <c r="F2" s="3"/>
      <c r="G2" s="3"/>
      <c r="H2" s="3"/>
      <c r="I2" s="3"/>
      <c r="J2" s="3"/>
      <c r="K2" s="3"/>
      <c r="L2" s="3"/>
    </row>
    <row r="3" ht="12" customHeight="1" spans="1:12">
      <c r="A3" s="4"/>
      <c r="B3" s="4"/>
      <c r="C3" s="4"/>
      <c r="D3" s="4"/>
      <c r="E3" s="4"/>
      <c r="F3" s="4"/>
      <c r="G3" s="4"/>
      <c r="H3" s="4"/>
      <c r="I3" s="4"/>
      <c r="J3" s="4"/>
      <c r="K3" s="4"/>
      <c r="L3" s="4" t="s">
        <v>2</v>
      </c>
    </row>
    <row r="4" ht="12" customHeight="1" spans="1:12">
      <c r="A4" s="5" t="s">
        <v>1595</v>
      </c>
      <c r="B4" s="5" t="s">
        <v>1596</v>
      </c>
      <c r="C4" s="5"/>
      <c r="D4" s="5"/>
      <c r="E4" s="5" t="s">
        <v>1597</v>
      </c>
      <c r="F4" s="5" t="s">
        <v>1598</v>
      </c>
      <c r="G4" s="5" t="s">
        <v>1599</v>
      </c>
      <c r="H4" s="5" t="s">
        <v>1599</v>
      </c>
      <c r="I4" s="5" t="s">
        <v>1599</v>
      </c>
      <c r="J4" s="5" t="s">
        <v>1599</v>
      </c>
      <c r="K4" s="5" t="s">
        <v>1599</v>
      </c>
      <c r="L4" s="5" t="s">
        <v>1599</v>
      </c>
    </row>
    <row r="5" ht="12" customHeight="1" spans="1:12">
      <c r="A5" s="5"/>
      <c r="B5" s="5" t="s">
        <v>1600</v>
      </c>
      <c r="C5" s="5" t="s">
        <v>1601</v>
      </c>
      <c r="D5" s="5" t="s">
        <v>39</v>
      </c>
      <c r="E5" s="5"/>
      <c r="F5" s="5"/>
      <c r="G5" s="5" t="s">
        <v>1602</v>
      </c>
      <c r="H5" s="5" t="s">
        <v>1602</v>
      </c>
      <c r="I5" s="6" t="s">
        <v>1603</v>
      </c>
      <c r="J5" s="6" t="s">
        <v>1603</v>
      </c>
      <c r="K5" s="6" t="s">
        <v>1604</v>
      </c>
      <c r="L5" s="6" t="s">
        <v>1604</v>
      </c>
    </row>
    <row r="6" ht="12" customHeight="1" spans="1:12">
      <c r="A6" s="7"/>
      <c r="B6" s="7"/>
      <c r="C6" s="7"/>
      <c r="D6" s="7"/>
      <c r="E6" s="7"/>
      <c r="F6" s="7"/>
      <c r="G6" s="7" t="s">
        <v>1605</v>
      </c>
      <c r="H6" s="8" t="s">
        <v>1606</v>
      </c>
      <c r="I6" s="8" t="s">
        <v>1605</v>
      </c>
      <c r="J6" s="8" t="s">
        <v>1606</v>
      </c>
      <c r="K6" s="8" t="s">
        <v>1605</v>
      </c>
      <c r="L6" s="8" t="s">
        <v>1606</v>
      </c>
    </row>
    <row r="7" ht="10.5" customHeight="1" spans="1:12">
      <c r="A7" s="9" t="s">
        <v>1203</v>
      </c>
      <c r="B7" s="10">
        <v>29784.54</v>
      </c>
      <c r="C7" s="10">
        <v>29784.54</v>
      </c>
      <c r="D7" s="10">
        <f t="shared" ref="D7:D70" si="0">B7-C7</f>
        <v>0</v>
      </c>
      <c r="E7" s="9"/>
      <c r="F7" s="9"/>
      <c r="G7" s="9"/>
      <c r="H7" s="9"/>
      <c r="I7" s="9"/>
      <c r="J7" s="9"/>
      <c r="K7" s="9"/>
      <c r="L7" s="9"/>
    </row>
    <row r="8" ht="10.5" customHeight="1" spans="1:12">
      <c r="A8" s="9" t="s">
        <v>1607</v>
      </c>
      <c r="B8" s="10">
        <v>249.96</v>
      </c>
      <c r="C8" s="10">
        <v>249.96</v>
      </c>
      <c r="D8" s="10">
        <f t="shared" si="0"/>
        <v>0</v>
      </c>
      <c r="E8" s="9"/>
      <c r="F8" s="9"/>
      <c r="G8" s="9"/>
      <c r="H8" s="9"/>
      <c r="I8" s="9"/>
      <c r="J8" s="9"/>
      <c r="K8" s="9"/>
      <c r="L8" s="9"/>
    </row>
    <row r="9" ht="10.5" customHeight="1" spans="1:12">
      <c r="A9" s="9" t="s">
        <v>1608</v>
      </c>
      <c r="B9" s="10">
        <v>249.96</v>
      </c>
      <c r="C9" s="10">
        <v>249.96</v>
      </c>
      <c r="D9" s="10">
        <f t="shared" si="0"/>
        <v>0</v>
      </c>
      <c r="E9" s="9"/>
      <c r="F9" s="9"/>
      <c r="G9" s="9"/>
      <c r="H9" s="9"/>
      <c r="I9" s="9"/>
      <c r="J9" s="9"/>
      <c r="K9" s="9"/>
      <c r="L9" s="9"/>
    </row>
    <row r="10" ht="32.4" customHeight="1" spans="1:12">
      <c r="A10" s="9" t="s">
        <v>1609</v>
      </c>
      <c r="B10" s="10"/>
      <c r="C10" s="10">
        <v>12.87</v>
      </c>
      <c r="D10" s="10">
        <f t="shared" si="0"/>
        <v>-12.87</v>
      </c>
      <c r="E10" s="9"/>
      <c r="F10" s="9" t="s">
        <v>1610</v>
      </c>
      <c r="G10" s="9" t="s">
        <v>1611</v>
      </c>
      <c r="H10" s="9" t="s">
        <v>1612</v>
      </c>
      <c r="I10" s="9" t="s">
        <v>1613</v>
      </c>
      <c r="J10" s="9" t="s">
        <v>1614</v>
      </c>
      <c r="K10" s="9" t="s">
        <v>1615</v>
      </c>
      <c r="L10" s="9" t="s">
        <v>1615</v>
      </c>
    </row>
    <row r="11" ht="21.6" customHeight="1" spans="1:12">
      <c r="A11" s="9" t="s">
        <v>1616</v>
      </c>
      <c r="B11" s="10">
        <v>0</v>
      </c>
      <c r="C11" s="10">
        <v>0</v>
      </c>
      <c r="D11" s="10">
        <f t="shared" si="0"/>
        <v>0</v>
      </c>
      <c r="E11" s="9"/>
      <c r="F11" s="9"/>
      <c r="G11" s="9" t="s">
        <v>1617</v>
      </c>
      <c r="H11" s="9" t="s">
        <v>1617</v>
      </c>
      <c r="I11" s="9" t="s">
        <v>1618</v>
      </c>
      <c r="J11" s="9" t="s">
        <v>1619</v>
      </c>
      <c r="K11" s="9"/>
      <c r="L11" s="9"/>
    </row>
    <row r="12" ht="54" customHeight="1" spans="1:12">
      <c r="A12" s="9" t="s">
        <v>1616</v>
      </c>
      <c r="B12" s="10">
        <v>0</v>
      </c>
      <c r="C12" s="10">
        <v>0</v>
      </c>
      <c r="D12" s="10">
        <f t="shared" si="0"/>
        <v>0</v>
      </c>
      <c r="E12" s="9"/>
      <c r="F12" s="9"/>
      <c r="G12" s="9" t="s">
        <v>1620</v>
      </c>
      <c r="H12" s="9" t="s">
        <v>1621</v>
      </c>
      <c r="I12" s="9" t="s">
        <v>1622</v>
      </c>
      <c r="J12" s="9" t="s">
        <v>1623</v>
      </c>
      <c r="K12" s="9"/>
      <c r="L12" s="9"/>
    </row>
    <row r="13" ht="32.4" customHeight="1" spans="1:12">
      <c r="A13" s="9" t="s">
        <v>1616</v>
      </c>
      <c r="B13" s="10">
        <v>0</v>
      </c>
      <c r="C13" s="10">
        <v>0</v>
      </c>
      <c r="D13" s="10">
        <f t="shared" si="0"/>
        <v>0</v>
      </c>
      <c r="E13" s="9"/>
      <c r="F13" s="9"/>
      <c r="G13" s="9" t="s">
        <v>1624</v>
      </c>
      <c r="H13" s="9" t="s">
        <v>1625</v>
      </c>
      <c r="I13" s="9" t="s">
        <v>1626</v>
      </c>
      <c r="J13" s="9" t="s">
        <v>1627</v>
      </c>
      <c r="K13" s="9"/>
      <c r="L13" s="9"/>
    </row>
    <row r="14" ht="54" customHeight="1" spans="1:12">
      <c r="A14" s="9" t="s">
        <v>1616</v>
      </c>
      <c r="B14" s="10">
        <v>0</v>
      </c>
      <c r="C14" s="10">
        <v>0</v>
      </c>
      <c r="D14" s="10">
        <f t="shared" si="0"/>
        <v>0</v>
      </c>
      <c r="E14" s="9"/>
      <c r="F14" s="9"/>
      <c r="G14" s="9" t="s">
        <v>1628</v>
      </c>
      <c r="H14" s="9" t="s">
        <v>1625</v>
      </c>
      <c r="I14" s="9" t="s">
        <v>1629</v>
      </c>
      <c r="J14" s="9" t="s">
        <v>1630</v>
      </c>
      <c r="K14" s="9"/>
      <c r="L14" s="9"/>
    </row>
    <row r="15" ht="43.2" customHeight="1" spans="1:12">
      <c r="A15" s="9" t="s">
        <v>1616</v>
      </c>
      <c r="B15" s="10">
        <v>0</v>
      </c>
      <c r="C15" s="10">
        <v>0</v>
      </c>
      <c r="D15" s="10">
        <f t="shared" si="0"/>
        <v>0</v>
      </c>
      <c r="E15" s="9"/>
      <c r="F15" s="9"/>
      <c r="G15" s="9" t="s">
        <v>1631</v>
      </c>
      <c r="H15" s="9" t="s">
        <v>1632</v>
      </c>
      <c r="I15" s="9" t="s">
        <v>1633</v>
      </c>
      <c r="J15" s="9" t="s">
        <v>1634</v>
      </c>
      <c r="K15" s="9"/>
      <c r="L15" s="9"/>
    </row>
    <row r="16" ht="43.2" customHeight="1" spans="1:12">
      <c r="A16" s="9" t="s">
        <v>1635</v>
      </c>
      <c r="B16" s="10">
        <v>200</v>
      </c>
      <c r="C16" s="10">
        <v>200</v>
      </c>
      <c r="D16" s="10">
        <f t="shared" si="0"/>
        <v>0</v>
      </c>
      <c r="E16" s="9"/>
      <c r="F16" s="9" t="s">
        <v>1636</v>
      </c>
      <c r="G16" s="9" t="s">
        <v>1637</v>
      </c>
      <c r="H16" s="9" t="s">
        <v>1637</v>
      </c>
      <c r="I16" s="9" t="s">
        <v>1638</v>
      </c>
      <c r="J16" s="9" t="s">
        <v>1638</v>
      </c>
      <c r="K16" s="9" t="s">
        <v>1639</v>
      </c>
      <c r="L16" s="9" t="s">
        <v>1639</v>
      </c>
    </row>
    <row r="17" ht="75.6" customHeight="1" spans="1:12">
      <c r="A17" s="9" t="s">
        <v>1616</v>
      </c>
      <c r="B17" s="10">
        <v>0</v>
      </c>
      <c r="C17" s="10">
        <v>0</v>
      </c>
      <c r="D17" s="10">
        <f t="shared" si="0"/>
        <v>0</v>
      </c>
      <c r="E17" s="9"/>
      <c r="F17" s="9"/>
      <c r="G17" s="9" t="s">
        <v>1640</v>
      </c>
      <c r="H17" s="9" t="s">
        <v>1640</v>
      </c>
      <c r="I17" s="9" t="s">
        <v>1641</v>
      </c>
      <c r="J17" s="9" t="s">
        <v>1642</v>
      </c>
      <c r="K17" s="9"/>
      <c r="L17" s="9"/>
    </row>
    <row r="18" ht="21.6" customHeight="1" spans="1:12">
      <c r="A18" s="9" t="s">
        <v>1616</v>
      </c>
      <c r="B18" s="10">
        <v>0</v>
      </c>
      <c r="C18" s="10">
        <v>0</v>
      </c>
      <c r="D18" s="10">
        <f t="shared" si="0"/>
        <v>0</v>
      </c>
      <c r="E18" s="9"/>
      <c r="F18" s="9"/>
      <c r="G18" s="9" t="s">
        <v>1643</v>
      </c>
      <c r="H18" s="9" t="s">
        <v>1643</v>
      </c>
      <c r="I18" s="9" t="s">
        <v>1644</v>
      </c>
      <c r="J18" s="9" t="s">
        <v>1644</v>
      </c>
      <c r="K18" s="9"/>
      <c r="L18" s="9"/>
    </row>
    <row r="19" ht="43.2" customHeight="1" spans="1:12">
      <c r="A19" s="9" t="s">
        <v>1616</v>
      </c>
      <c r="B19" s="10">
        <v>0</v>
      </c>
      <c r="C19" s="10">
        <v>0</v>
      </c>
      <c r="D19" s="10">
        <f t="shared" si="0"/>
        <v>0</v>
      </c>
      <c r="E19" s="9"/>
      <c r="F19" s="9"/>
      <c r="G19" s="9" t="s">
        <v>1645</v>
      </c>
      <c r="H19" s="9" t="s">
        <v>1625</v>
      </c>
      <c r="I19" s="9" t="s">
        <v>1646</v>
      </c>
      <c r="J19" s="9" t="s">
        <v>1647</v>
      </c>
      <c r="K19" s="9"/>
      <c r="L19" s="9"/>
    </row>
    <row r="20" ht="32.4" customHeight="1" spans="1:12">
      <c r="A20" s="9" t="s">
        <v>1616</v>
      </c>
      <c r="B20" s="10">
        <v>0</v>
      </c>
      <c r="C20" s="10">
        <v>0</v>
      </c>
      <c r="D20" s="10">
        <f t="shared" si="0"/>
        <v>0</v>
      </c>
      <c r="E20" s="9"/>
      <c r="F20" s="9"/>
      <c r="G20" s="9" t="s">
        <v>1648</v>
      </c>
      <c r="H20" s="9" t="s">
        <v>1649</v>
      </c>
      <c r="I20" s="9" t="s">
        <v>1650</v>
      </c>
      <c r="J20" s="9" t="s">
        <v>1651</v>
      </c>
      <c r="K20" s="9"/>
      <c r="L20" s="9"/>
    </row>
    <row r="21" ht="43.2" customHeight="1" spans="1:12">
      <c r="A21" s="9" t="s">
        <v>1652</v>
      </c>
      <c r="B21" s="10">
        <v>3.34</v>
      </c>
      <c r="C21" s="10">
        <v>3.34</v>
      </c>
      <c r="D21" s="10">
        <f t="shared" si="0"/>
        <v>0</v>
      </c>
      <c r="E21" s="9"/>
      <c r="F21" s="9" t="s">
        <v>1653</v>
      </c>
      <c r="G21" s="9" t="s">
        <v>1654</v>
      </c>
      <c r="H21" s="9" t="s">
        <v>1655</v>
      </c>
      <c r="I21" s="9" t="s">
        <v>1656</v>
      </c>
      <c r="J21" s="9" t="s">
        <v>1657</v>
      </c>
      <c r="K21" s="9" t="s">
        <v>1658</v>
      </c>
      <c r="L21" s="9" t="s">
        <v>1659</v>
      </c>
    </row>
    <row r="22" ht="21.6" customHeight="1" spans="1:12">
      <c r="A22" s="9" t="s">
        <v>1616</v>
      </c>
      <c r="B22" s="10">
        <v>0</v>
      </c>
      <c r="C22" s="10">
        <v>0</v>
      </c>
      <c r="D22" s="10">
        <f t="shared" si="0"/>
        <v>0</v>
      </c>
      <c r="E22" s="9"/>
      <c r="F22" s="9"/>
      <c r="G22" s="9" t="s">
        <v>1660</v>
      </c>
      <c r="H22" s="9" t="s">
        <v>1661</v>
      </c>
      <c r="I22" s="9" t="s">
        <v>1662</v>
      </c>
      <c r="J22" s="9" t="s">
        <v>1663</v>
      </c>
      <c r="K22" s="9"/>
      <c r="L22" s="9"/>
    </row>
    <row r="23" ht="32.4" customHeight="1" spans="1:12">
      <c r="A23" s="9" t="s">
        <v>1616</v>
      </c>
      <c r="B23" s="10">
        <v>0</v>
      </c>
      <c r="C23" s="10">
        <v>0</v>
      </c>
      <c r="D23" s="10">
        <f t="shared" si="0"/>
        <v>0</v>
      </c>
      <c r="E23" s="9"/>
      <c r="F23" s="9"/>
      <c r="G23" s="9" t="s">
        <v>1664</v>
      </c>
      <c r="H23" s="9" t="s">
        <v>1664</v>
      </c>
      <c r="I23" s="9" t="s">
        <v>1665</v>
      </c>
      <c r="J23" s="9" t="s">
        <v>1666</v>
      </c>
      <c r="K23" s="9"/>
      <c r="L23" s="9"/>
    </row>
    <row r="24" ht="32.4" customHeight="1" spans="1:12">
      <c r="A24" s="9" t="s">
        <v>1616</v>
      </c>
      <c r="B24" s="10">
        <v>0</v>
      </c>
      <c r="C24" s="10">
        <v>0</v>
      </c>
      <c r="D24" s="10">
        <f t="shared" si="0"/>
        <v>0</v>
      </c>
      <c r="E24" s="9"/>
      <c r="F24" s="9"/>
      <c r="G24" s="9" t="s">
        <v>1667</v>
      </c>
      <c r="H24" s="9" t="s">
        <v>1668</v>
      </c>
      <c r="I24" s="9" t="s">
        <v>1669</v>
      </c>
      <c r="J24" s="9" t="s">
        <v>1670</v>
      </c>
      <c r="K24" s="9"/>
      <c r="L24" s="9"/>
    </row>
    <row r="25" ht="118.8" customHeight="1" spans="1:12">
      <c r="A25" s="9" t="s">
        <v>1671</v>
      </c>
      <c r="B25" s="10">
        <v>33.75</v>
      </c>
      <c r="C25" s="10">
        <v>33.75</v>
      </c>
      <c r="D25" s="10">
        <f t="shared" si="0"/>
        <v>0</v>
      </c>
      <c r="E25" s="9"/>
      <c r="F25" s="9" t="s">
        <v>1672</v>
      </c>
      <c r="G25" s="9" t="s">
        <v>1673</v>
      </c>
      <c r="H25" s="9" t="s">
        <v>1674</v>
      </c>
      <c r="I25" s="9" t="s">
        <v>1675</v>
      </c>
      <c r="J25" s="9" t="s">
        <v>1676</v>
      </c>
      <c r="K25" s="9" t="s">
        <v>1677</v>
      </c>
      <c r="L25" s="9" t="s">
        <v>1678</v>
      </c>
    </row>
    <row r="26" ht="54" customHeight="1" spans="1:12">
      <c r="A26" s="9" t="s">
        <v>1616</v>
      </c>
      <c r="B26" s="10">
        <v>0</v>
      </c>
      <c r="C26" s="10">
        <v>0</v>
      </c>
      <c r="D26" s="10">
        <f t="shared" si="0"/>
        <v>0</v>
      </c>
      <c r="E26" s="9"/>
      <c r="F26" s="9"/>
      <c r="G26" s="9" t="s">
        <v>1675</v>
      </c>
      <c r="H26" s="9" t="s">
        <v>1679</v>
      </c>
      <c r="I26" s="9" t="s">
        <v>1680</v>
      </c>
      <c r="J26" s="9" t="s">
        <v>1681</v>
      </c>
      <c r="K26" s="9"/>
      <c r="L26" s="9"/>
    </row>
    <row r="27" ht="32.4" customHeight="1" spans="1:12">
      <c r="A27" s="9" t="s">
        <v>1616</v>
      </c>
      <c r="B27" s="10">
        <v>0</v>
      </c>
      <c r="C27" s="10">
        <v>0</v>
      </c>
      <c r="D27" s="10">
        <f t="shared" si="0"/>
        <v>0</v>
      </c>
      <c r="E27" s="9"/>
      <c r="F27" s="9"/>
      <c r="G27" s="9" t="s">
        <v>1682</v>
      </c>
      <c r="H27" s="9" t="s">
        <v>1625</v>
      </c>
      <c r="I27" s="9" t="s">
        <v>1683</v>
      </c>
      <c r="J27" s="9" t="s">
        <v>1684</v>
      </c>
      <c r="K27" s="9"/>
      <c r="L27" s="9"/>
    </row>
    <row r="28" ht="118.8" customHeight="1" spans="1:12">
      <c r="A28" s="9" t="s">
        <v>1616</v>
      </c>
      <c r="B28" s="10">
        <v>0</v>
      </c>
      <c r="C28" s="10">
        <v>0</v>
      </c>
      <c r="D28" s="10">
        <f t="shared" si="0"/>
        <v>0</v>
      </c>
      <c r="E28" s="9"/>
      <c r="F28" s="9"/>
      <c r="G28" s="9" t="s">
        <v>1673</v>
      </c>
      <c r="H28" s="9" t="s">
        <v>1685</v>
      </c>
      <c r="I28" s="9"/>
      <c r="J28" s="9"/>
      <c r="K28" s="9"/>
      <c r="L28" s="9"/>
    </row>
    <row r="29" ht="10.5" customHeight="1" spans="1:12">
      <c r="A29" s="9" t="s">
        <v>1686</v>
      </c>
      <c r="B29" s="10">
        <v>1005</v>
      </c>
      <c r="C29" s="10">
        <v>1005</v>
      </c>
      <c r="D29" s="10">
        <f t="shared" si="0"/>
        <v>0</v>
      </c>
      <c r="E29" s="9"/>
      <c r="F29" s="9"/>
      <c r="G29" s="9"/>
      <c r="H29" s="9"/>
      <c r="I29" s="9"/>
      <c r="J29" s="9"/>
      <c r="K29" s="9"/>
      <c r="L29" s="9"/>
    </row>
    <row r="30" ht="10.5" customHeight="1" spans="1:12">
      <c r="A30" s="9" t="s">
        <v>1687</v>
      </c>
      <c r="B30" s="10">
        <v>840</v>
      </c>
      <c r="C30" s="10">
        <v>840</v>
      </c>
      <c r="D30" s="10">
        <f t="shared" si="0"/>
        <v>0</v>
      </c>
      <c r="E30" s="9"/>
      <c r="F30" s="9"/>
      <c r="G30" s="9"/>
      <c r="H30" s="9"/>
      <c r="I30" s="9"/>
      <c r="J30" s="9"/>
      <c r="K30" s="9"/>
      <c r="L30" s="9"/>
    </row>
    <row r="31" ht="32.4" customHeight="1" spans="1:12">
      <c r="A31" s="9" t="s">
        <v>1688</v>
      </c>
      <c r="B31" s="10">
        <v>130</v>
      </c>
      <c r="C31" s="10">
        <v>130</v>
      </c>
      <c r="D31" s="10">
        <f t="shared" si="0"/>
        <v>0</v>
      </c>
      <c r="E31" s="9"/>
      <c r="F31" s="9" t="s">
        <v>1689</v>
      </c>
      <c r="G31" s="9" t="s">
        <v>1690</v>
      </c>
      <c r="H31" s="9" t="s">
        <v>1691</v>
      </c>
      <c r="I31" s="9" t="s">
        <v>1692</v>
      </c>
      <c r="J31" s="9" t="s">
        <v>1693</v>
      </c>
      <c r="K31" s="9" t="s">
        <v>1694</v>
      </c>
      <c r="L31" s="9" t="s">
        <v>1694</v>
      </c>
    </row>
    <row r="32" ht="21.6" customHeight="1" spans="1:12">
      <c r="A32" s="9" t="s">
        <v>1616</v>
      </c>
      <c r="B32" s="10">
        <v>0</v>
      </c>
      <c r="C32" s="10">
        <v>0</v>
      </c>
      <c r="D32" s="10">
        <f t="shared" si="0"/>
        <v>0</v>
      </c>
      <c r="E32" s="9"/>
      <c r="F32" s="9"/>
      <c r="G32" s="9" t="s">
        <v>1695</v>
      </c>
      <c r="H32" s="9" t="s">
        <v>1696</v>
      </c>
      <c r="I32" s="9" t="s">
        <v>1697</v>
      </c>
      <c r="J32" s="9" t="s">
        <v>1698</v>
      </c>
      <c r="K32" s="9" t="s">
        <v>1699</v>
      </c>
      <c r="L32" s="9" t="s">
        <v>1699</v>
      </c>
    </row>
    <row r="33" ht="43.2" customHeight="1" spans="1:12">
      <c r="A33" s="9" t="s">
        <v>1616</v>
      </c>
      <c r="B33" s="10">
        <v>0</v>
      </c>
      <c r="C33" s="10">
        <v>0</v>
      </c>
      <c r="D33" s="10">
        <f t="shared" si="0"/>
        <v>0</v>
      </c>
      <c r="E33" s="9"/>
      <c r="F33" s="9"/>
      <c r="G33" s="9" t="s">
        <v>1700</v>
      </c>
      <c r="H33" s="9" t="s">
        <v>1701</v>
      </c>
      <c r="I33" s="9" t="s">
        <v>1702</v>
      </c>
      <c r="J33" s="9" t="s">
        <v>1703</v>
      </c>
      <c r="K33" s="9" t="s">
        <v>1704</v>
      </c>
      <c r="L33" s="9" t="s">
        <v>1704</v>
      </c>
    </row>
    <row r="34" ht="21.6" customHeight="1" spans="1:12">
      <c r="A34" s="9" t="s">
        <v>1616</v>
      </c>
      <c r="B34" s="10">
        <v>0</v>
      </c>
      <c r="C34" s="10">
        <v>0</v>
      </c>
      <c r="D34" s="10">
        <f t="shared" si="0"/>
        <v>0</v>
      </c>
      <c r="E34" s="9"/>
      <c r="F34" s="9"/>
      <c r="G34" s="9" t="s">
        <v>1698</v>
      </c>
      <c r="H34" s="9" t="s">
        <v>1698</v>
      </c>
      <c r="I34" s="9" t="s">
        <v>1705</v>
      </c>
      <c r="J34" s="9" t="s">
        <v>1705</v>
      </c>
      <c r="K34" s="9"/>
      <c r="L34" s="9"/>
    </row>
    <row r="35" ht="32.4" customHeight="1" spans="1:12">
      <c r="A35" s="9" t="s">
        <v>1616</v>
      </c>
      <c r="B35" s="10">
        <v>0</v>
      </c>
      <c r="C35" s="10">
        <v>0</v>
      </c>
      <c r="D35" s="10">
        <f t="shared" si="0"/>
        <v>0</v>
      </c>
      <c r="E35" s="9"/>
      <c r="F35" s="9"/>
      <c r="G35" s="9" t="s">
        <v>1706</v>
      </c>
      <c r="H35" s="9" t="s">
        <v>1707</v>
      </c>
      <c r="I35" s="9" t="s">
        <v>1702</v>
      </c>
      <c r="J35" s="9" t="s">
        <v>1708</v>
      </c>
      <c r="K35" s="9"/>
      <c r="L35" s="9"/>
    </row>
    <row r="36" ht="21.6" customHeight="1" spans="1:12">
      <c r="A36" s="9" t="s">
        <v>1616</v>
      </c>
      <c r="B36" s="10">
        <v>0</v>
      </c>
      <c r="C36" s="10">
        <v>0</v>
      </c>
      <c r="D36" s="10">
        <f t="shared" si="0"/>
        <v>0</v>
      </c>
      <c r="E36" s="9"/>
      <c r="F36" s="9"/>
      <c r="G36" s="9" t="s">
        <v>1709</v>
      </c>
      <c r="H36" s="9" t="s">
        <v>1710</v>
      </c>
      <c r="I36" s="9" t="s">
        <v>1711</v>
      </c>
      <c r="J36" s="9" t="s">
        <v>1712</v>
      </c>
      <c r="K36" s="9"/>
      <c r="L36" s="9"/>
    </row>
    <row r="37" ht="21.6" customHeight="1" spans="1:12">
      <c r="A37" s="9" t="s">
        <v>1616</v>
      </c>
      <c r="B37" s="10">
        <v>0</v>
      </c>
      <c r="C37" s="10">
        <v>0</v>
      </c>
      <c r="D37" s="10">
        <f t="shared" si="0"/>
        <v>0</v>
      </c>
      <c r="E37" s="9"/>
      <c r="F37" s="9"/>
      <c r="G37" s="9" t="s">
        <v>1713</v>
      </c>
      <c r="H37" s="9" t="s">
        <v>1625</v>
      </c>
      <c r="I37" s="9" t="s">
        <v>1714</v>
      </c>
      <c r="J37" s="9" t="s">
        <v>1715</v>
      </c>
      <c r="K37" s="9"/>
      <c r="L37" s="9"/>
    </row>
    <row r="38" ht="43.2" customHeight="1" spans="1:12">
      <c r="A38" s="9" t="s">
        <v>1616</v>
      </c>
      <c r="B38" s="10">
        <v>0</v>
      </c>
      <c r="C38" s="10">
        <v>0</v>
      </c>
      <c r="D38" s="10">
        <f t="shared" si="0"/>
        <v>0</v>
      </c>
      <c r="E38" s="9"/>
      <c r="F38" s="9"/>
      <c r="G38" s="9" t="s">
        <v>1716</v>
      </c>
      <c r="H38" s="9" t="s">
        <v>1717</v>
      </c>
      <c r="I38" s="9" t="s">
        <v>1718</v>
      </c>
      <c r="J38" s="9" t="s">
        <v>1719</v>
      </c>
      <c r="K38" s="9"/>
      <c r="L38" s="9"/>
    </row>
    <row r="39" ht="32.4" customHeight="1" spans="1:12">
      <c r="A39" s="9" t="s">
        <v>1616</v>
      </c>
      <c r="B39" s="10">
        <v>0</v>
      </c>
      <c r="C39" s="10">
        <v>0</v>
      </c>
      <c r="D39" s="10">
        <f t="shared" si="0"/>
        <v>0</v>
      </c>
      <c r="E39" s="9"/>
      <c r="F39" s="9"/>
      <c r="G39" s="9" t="s">
        <v>1720</v>
      </c>
      <c r="H39" s="9" t="s">
        <v>1721</v>
      </c>
      <c r="I39" s="9" t="s">
        <v>1722</v>
      </c>
      <c r="J39" s="9" t="s">
        <v>1723</v>
      </c>
      <c r="K39" s="9"/>
      <c r="L39" s="9"/>
    </row>
    <row r="40" ht="32.4" customHeight="1" spans="1:12">
      <c r="A40" s="9" t="s">
        <v>1616</v>
      </c>
      <c r="B40" s="10">
        <v>0</v>
      </c>
      <c r="C40" s="10">
        <v>0</v>
      </c>
      <c r="D40" s="10">
        <f t="shared" si="0"/>
        <v>0</v>
      </c>
      <c r="E40" s="9"/>
      <c r="F40" s="9"/>
      <c r="G40" s="9" t="s">
        <v>1724</v>
      </c>
      <c r="H40" s="9" t="s">
        <v>1725</v>
      </c>
      <c r="I40" s="9"/>
      <c r="J40" s="9"/>
      <c r="K40" s="9"/>
      <c r="L40" s="9"/>
    </row>
    <row r="41" ht="97.2" customHeight="1" spans="1:12">
      <c r="A41" s="9" t="s">
        <v>1726</v>
      </c>
      <c r="B41" s="10">
        <v>330</v>
      </c>
      <c r="C41" s="10">
        <v>330</v>
      </c>
      <c r="D41" s="10">
        <f t="shared" si="0"/>
        <v>0</v>
      </c>
      <c r="E41" s="9"/>
      <c r="F41" s="9" t="s">
        <v>1727</v>
      </c>
      <c r="G41" s="9" t="s">
        <v>1728</v>
      </c>
      <c r="H41" s="9" t="s">
        <v>1728</v>
      </c>
      <c r="I41" s="9" t="s">
        <v>1729</v>
      </c>
      <c r="J41" s="9" t="s">
        <v>1730</v>
      </c>
      <c r="K41" s="9" t="s">
        <v>1731</v>
      </c>
      <c r="L41" s="9" t="s">
        <v>1732</v>
      </c>
    </row>
    <row r="42" ht="108" customHeight="1" spans="1:12">
      <c r="A42" s="9" t="s">
        <v>1616</v>
      </c>
      <c r="B42" s="10">
        <v>0</v>
      </c>
      <c r="C42" s="10">
        <v>0</v>
      </c>
      <c r="D42" s="10">
        <f t="shared" si="0"/>
        <v>0</v>
      </c>
      <c r="E42" s="9"/>
      <c r="F42" s="9"/>
      <c r="G42" s="9" t="s">
        <v>1733</v>
      </c>
      <c r="H42" s="9" t="s">
        <v>1734</v>
      </c>
      <c r="I42" s="9" t="s">
        <v>1735</v>
      </c>
      <c r="J42" s="9" t="s">
        <v>1736</v>
      </c>
      <c r="K42" s="9" t="s">
        <v>1737</v>
      </c>
      <c r="L42" s="9" t="s">
        <v>1737</v>
      </c>
    </row>
    <row r="43" ht="97.2" customHeight="1" spans="1:12">
      <c r="A43" s="9" t="s">
        <v>1616</v>
      </c>
      <c r="B43" s="10">
        <v>0</v>
      </c>
      <c r="C43" s="10">
        <v>0</v>
      </c>
      <c r="D43" s="10">
        <f t="shared" si="0"/>
        <v>0</v>
      </c>
      <c r="E43" s="9"/>
      <c r="F43" s="9"/>
      <c r="G43" s="9" t="s">
        <v>1738</v>
      </c>
      <c r="H43" s="9" t="s">
        <v>1739</v>
      </c>
      <c r="I43" s="9" t="s">
        <v>1740</v>
      </c>
      <c r="J43" s="9" t="s">
        <v>1741</v>
      </c>
      <c r="K43" s="9"/>
      <c r="L43" s="9"/>
    </row>
    <row r="44" ht="21.6" customHeight="1" spans="1:12">
      <c r="A44" s="9" t="s">
        <v>1616</v>
      </c>
      <c r="B44" s="10">
        <v>0</v>
      </c>
      <c r="C44" s="10">
        <v>0</v>
      </c>
      <c r="D44" s="10">
        <f t="shared" si="0"/>
        <v>0</v>
      </c>
      <c r="E44" s="9"/>
      <c r="F44" s="9"/>
      <c r="G44" s="9" t="s">
        <v>1742</v>
      </c>
      <c r="H44" s="9" t="s">
        <v>1742</v>
      </c>
      <c r="I44" s="9" t="s">
        <v>1743</v>
      </c>
      <c r="J44" s="9" t="s">
        <v>1743</v>
      </c>
      <c r="K44" s="9"/>
      <c r="L44" s="9"/>
    </row>
    <row r="45" ht="54" customHeight="1" spans="1:12">
      <c r="A45" s="9" t="s">
        <v>1616</v>
      </c>
      <c r="B45" s="10">
        <v>0</v>
      </c>
      <c r="C45" s="10">
        <v>0</v>
      </c>
      <c r="D45" s="10">
        <f t="shared" si="0"/>
        <v>0</v>
      </c>
      <c r="E45" s="9"/>
      <c r="F45" s="9"/>
      <c r="G45" s="9" t="s">
        <v>1744</v>
      </c>
      <c r="H45" s="9" t="s">
        <v>1744</v>
      </c>
      <c r="I45" s="9" t="s">
        <v>1745</v>
      </c>
      <c r="J45" s="9" t="s">
        <v>1746</v>
      </c>
      <c r="K45" s="9"/>
      <c r="L45" s="9"/>
    </row>
    <row r="46" ht="21.6" customHeight="1" spans="1:12">
      <c r="A46" s="9" t="s">
        <v>1616</v>
      </c>
      <c r="B46" s="10">
        <v>0</v>
      </c>
      <c r="C46" s="10">
        <v>0</v>
      </c>
      <c r="D46" s="10">
        <f t="shared" si="0"/>
        <v>0</v>
      </c>
      <c r="E46" s="9"/>
      <c r="F46" s="9"/>
      <c r="G46" s="9" t="s">
        <v>1747</v>
      </c>
      <c r="H46" s="9" t="s">
        <v>1747</v>
      </c>
      <c r="I46" s="9"/>
      <c r="J46" s="9"/>
      <c r="K46" s="9"/>
      <c r="L46" s="9"/>
    </row>
    <row r="47" ht="21.6" customHeight="1" spans="1:12">
      <c r="A47" s="9" t="s">
        <v>1616</v>
      </c>
      <c r="B47" s="10">
        <v>0</v>
      </c>
      <c r="C47" s="10">
        <v>0</v>
      </c>
      <c r="D47" s="10">
        <f t="shared" si="0"/>
        <v>0</v>
      </c>
      <c r="E47" s="9"/>
      <c r="F47" s="9"/>
      <c r="G47" s="9" t="s">
        <v>1748</v>
      </c>
      <c r="H47" s="9" t="s">
        <v>1748</v>
      </c>
      <c r="I47" s="9"/>
      <c r="J47" s="9"/>
      <c r="K47" s="9"/>
      <c r="L47" s="9"/>
    </row>
    <row r="48" ht="43.2" customHeight="1" spans="1:12">
      <c r="A48" s="9" t="s">
        <v>1749</v>
      </c>
      <c r="B48" s="10">
        <v>380</v>
      </c>
      <c r="C48" s="10">
        <v>380</v>
      </c>
      <c r="D48" s="10">
        <f t="shared" si="0"/>
        <v>0</v>
      </c>
      <c r="E48" s="9"/>
      <c r="F48" s="9" t="s">
        <v>1750</v>
      </c>
      <c r="G48" s="9" t="s">
        <v>1751</v>
      </c>
      <c r="H48" s="9" t="s">
        <v>1752</v>
      </c>
      <c r="I48" s="9" t="s">
        <v>1692</v>
      </c>
      <c r="J48" s="9" t="s">
        <v>1692</v>
      </c>
      <c r="K48" s="9" t="s">
        <v>1753</v>
      </c>
      <c r="L48" s="9" t="s">
        <v>1753</v>
      </c>
    </row>
    <row r="49" ht="21.6" customHeight="1" spans="1:12">
      <c r="A49" s="9" t="s">
        <v>1616</v>
      </c>
      <c r="B49" s="10">
        <v>0</v>
      </c>
      <c r="C49" s="10">
        <v>0</v>
      </c>
      <c r="D49" s="10">
        <f t="shared" si="0"/>
        <v>0</v>
      </c>
      <c r="E49" s="9"/>
      <c r="F49" s="9"/>
      <c r="G49" s="9" t="s">
        <v>1754</v>
      </c>
      <c r="H49" s="9" t="s">
        <v>1754</v>
      </c>
      <c r="I49" s="9" t="s">
        <v>1755</v>
      </c>
      <c r="J49" s="9" t="s">
        <v>1756</v>
      </c>
      <c r="K49" s="9"/>
      <c r="L49" s="9"/>
    </row>
    <row r="50" ht="43.2" customHeight="1" spans="1:12">
      <c r="A50" s="9" t="s">
        <v>1616</v>
      </c>
      <c r="B50" s="10">
        <v>0</v>
      </c>
      <c r="C50" s="10">
        <v>0</v>
      </c>
      <c r="D50" s="10">
        <f t="shared" si="0"/>
        <v>0</v>
      </c>
      <c r="E50" s="9"/>
      <c r="F50" s="9"/>
      <c r="G50" s="9" t="s">
        <v>1700</v>
      </c>
      <c r="H50" s="9" t="s">
        <v>1701</v>
      </c>
      <c r="I50" s="9" t="s">
        <v>1702</v>
      </c>
      <c r="J50" s="9" t="s">
        <v>1703</v>
      </c>
      <c r="K50" s="9"/>
      <c r="L50" s="9"/>
    </row>
    <row r="51" ht="21.6" customHeight="1" spans="1:12">
      <c r="A51" s="9" t="s">
        <v>1616</v>
      </c>
      <c r="B51" s="10">
        <v>0</v>
      </c>
      <c r="C51" s="10">
        <v>0</v>
      </c>
      <c r="D51" s="10">
        <f t="shared" si="0"/>
        <v>0</v>
      </c>
      <c r="E51" s="9"/>
      <c r="F51" s="9"/>
      <c r="G51" s="9" t="s">
        <v>1757</v>
      </c>
      <c r="H51" s="9" t="s">
        <v>1758</v>
      </c>
      <c r="I51" s="9" t="s">
        <v>1705</v>
      </c>
      <c r="J51" s="9" t="s">
        <v>1705</v>
      </c>
      <c r="K51" s="9"/>
      <c r="L51" s="9"/>
    </row>
    <row r="52" ht="32.4" customHeight="1" spans="1:12">
      <c r="A52" s="9" t="s">
        <v>1616</v>
      </c>
      <c r="B52" s="10">
        <v>0</v>
      </c>
      <c r="C52" s="10">
        <v>0</v>
      </c>
      <c r="D52" s="10">
        <f t="shared" si="0"/>
        <v>0</v>
      </c>
      <c r="E52" s="9"/>
      <c r="F52" s="9"/>
      <c r="G52" s="9" t="s">
        <v>1706</v>
      </c>
      <c r="H52" s="9" t="s">
        <v>1707</v>
      </c>
      <c r="I52" s="9" t="s">
        <v>1702</v>
      </c>
      <c r="J52" s="9" t="s">
        <v>1703</v>
      </c>
      <c r="K52" s="9"/>
      <c r="L52" s="9"/>
    </row>
    <row r="53" ht="21.6" customHeight="1" spans="1:12">
      <c r="A53" s="9" t="s">
        <v>1616</v>
      </c>
      <c r="B53" s="10">
        <v>0</v>
      </c>
      <c r="C53" s="10">
        <v>0</v>
      </c>
      <c r="D53" s="10">
        <f t="shared" si="0"/>
        <v>0</v>
      </c>
      <c r="E53" s="9"/>
      <c r="F53" s="9"/>
      <c r="G53" s="9" t="s">
        <v>1709</v>
      </c>
      <c r="H53" s="9" t="s">
        <v>1710</v>
      </c>
      <c r="I53" s="9" t="s">
        <v>1711</v>
      </c>
      <c r="J53" s="9" t="s">
        <v>1711</v>
      </c>
      <c r="K53" s="9"/>
      <c r="L53" s="9"/>
    </row>
    <row r="54" ht="21.6" customHeight="1" spans="1:12">
      <c r="A54" s="9" t="s">
        <v>1616</v>
      </c>
      <c r="B54" s="10">
        <v>0</v>
      </c>
      <c r="C54" s="10">
        <v>0</v>
      </c>
      <c r="D54" s="10">
        <f t="shared" si="0"/>
        <v>0</v>
      </c>
      <c r="E54" s="9"/>
      <c r="F54" s="9"/>
      <c r="G54" s="9" t="s">
        <v>1759</v>
      </c>
      <c r="H54" s="9" t="s">
        <v>1625</v>
      </c>
      <c r="I54" s="9" t="s">
        <v>1714</v>
      </c>
      <c r="J54" s="9" t="s">
        <v>1715</v>
      </c>
      <c r="K54" s="9"/>
      <c r="L54" s="9"/>
    </row>
    <row r="55" ht="43.2" customHeight="1" spans="1:12">
      <c r="A55" s="9" t="s">
        <v>1616</v>
      </c>
      <c r="B55" s="10">
        <v>0</v>
      </c>
      <c r="C55" s="10">
        <v>0</v>
      </c>
      <c r="D55" s="10">
        <f t="shared" si="0"/>
        <v>0</v>
      </c>
      <c r="E55" s="9"/>
      <c r="F55" s="9"/>
      <c r="G55" s="9" t="s">
        <v>1760</v>
      </c>
      <c r="H55" s="9" t="s">
        <v>1761</v>
      </c>
      <c r="I55" s="9" t="s">
        <v>1718</v>
      </c>
      <c r="J55" s="9" t="s">
        <v>1719</v>
      </c>
      <c r="K55" s="9"/>
      <c r="L55" s="9"/>
    </row>
    <row r="56" ht="21.6" customHeight="1" spans="1:12">
      <c r="A56" s="9" t="s">
        <v>1616</v>
      </c>
      <c r="B56" s="10">
        <v>0</v>
      </c>
      <c r="C56" s="10">
        <v>0</v>
      </c>
      <c r="D56" s="10">
        <f t="shared" si="0"/>
        <v>0</v>
      </c>
      <c r="E56" s="9"/>
      <c r="F56" s="9"/>
      <c r="G56" s="9" t="s">
        <v>1762</v>
      </c>
      <c r="H56" s="9" t="s">
        <v>1763</v>
      </c>
      <c r="I56" s="9" t="s">
        <v>1722</v>
      </c>
      <c r="J56" s="9" t="s">
        <v>1723</v>
      </c>
      <c r="K56" s="9"/>
      <c r="L56" s="9"/>
    </row>
    <row r="57" ht="64.8" customHeight="1" spans="1:12">
      <c r="A57" s="9" t="s">
        <v>1616</v>
      </c>
      <c r="B57" s="10">
        <v>0</v>
      </c>
      <c r="C57" s="10">
        <v>0</v>
      </c>
      <c r="D57" s="10">
        <f t="shared" si="0"/>
        <v>0</v>
      </c>
      <c r="E57" s="9"/>
      <c r="F57" s="9"/>
      <c r="G57" s="9" t="s">
        <v>1764</v>
      </c>
      <c r="H57" s="9" t="s">
        <v>1765</v>
      </c>
      <c r="I57" s="9"/>
      <c r="J57" s="9"/>
      <c r="K57" s="9"/>
      <c r="L57" s="9"/>
    </row>
    <row r="58" ht="43.2" customHeight="1" spans="1:12">
      <c r="A58" s="9" t="s">
        <v>1616</v>
      </c>
      <c r="B58" s="10">
        <v>0</v>
      </c>
      <c r="C58" s="10">
        <v>0</v>
      </c>
      <c r="D58" s="10">
        <f t="shared" si="0"/>
        <v>0</v>
      </c>
      <c r="E58" s="9"/>
      <c r="F58" s="9"/>
      <c r="G58" s="9" t="s">
        <v>1766</v>
      </c>
      <c r="H58" s="9" t="s">
        <v>1767</v>
      </c>
      <c r="I58" s="9"/>
      <c r="J58" s="9"/>
      <c r="K58" s="9"/>
      <c r="L58" s="9"/>
    </row>
    <row r="59" ht="10.5" customHeight="1" spans="1:12">
      <c r="A59" s="9" t="s">
        <v>1768</v>
      </c>
      <c r="B59" s="10">
        <v>165</v>
      </c>
      <c r="C59" s="10">
        <v>165</v>
      </c>
      <c r="D59" s="10">
        <f t="shared" si="0"/>
        <v>0</v>
      </c>
      <c r="E59" s="9"/>
      <c r="F59" s="9"/>
      <c r="G59" s="9"/>
      <c r="H59" s="9"/>
      <c r="I59" s="9"/>
      <c r="J59" s="9"/>
      <c r="K59" s="9"/>
      <c r="L59" s="9"/>
    </row>
    <row r="60" ht="54" customHeight="1" spans="1:12">
      <c r="A60" s="9" t="s">
        <v>1769</v>
      </c>
      <c r="B60" s="10">
        <v>165</v>
      </c>
      <c r="C60" s="10">
        <v>165</v>
      </c>
      <c r="D60" s="10">
        <f t="shared" si="0"/>
        <v>0</v>
      </c>
      <c r="E60" s="9"/>
      <c r="F60" s="9" t="s">
        <v>1770</v>
      </c>
      <c r="G60" s="9" t="s">
        <v>1771</v>
      </c>
      <c r="H60" s="9" t="s">
        <v>1772</v>
      </c>
      <c r="I60" s="9" t="s">
        <v>1773</v>
      </c>
      <c r="J60" s="9" t="s">
        <v>1774</v>
      </c>
      <c r="K60" s="9" t="s">
        <v>1775</v>
      </c>
      <c r="L60" s="9" t="s">
        <v>1776</v>
      </c>
    </row>
    <row r="61" ht="32.4" customHeight="1" spans="1:12">
      <c r="A61" s="9" t="s">
        <v>1616</v>
      </c>
      <c r="B61" s="10">
        <v>0</v>
      </c>
      <c r="C61" s="10">
        <v>0</v>
      </c>
      <c r="D61" s="10">
        <f t="shared" si="0"/>
        <v>0</v>
      </c>
      <c r="E61" s="9"/>
      <c r="F61" s="9"/>
      <c r="G61" s="9" t="s">
        <v>1777</v>
      </c>
      <c r="H61" s="9" t="s">
        <v>1778</v>
      </c>
      <c r="I61" s="9" t="s">
        <v>1779</v>
      </c>
      <c r="J61" s="9" t="s">
        <v>1780</v>
      </c>
      <c r="K61" s="9"/>
      <c r="L61" s="9"/>
    </row>
    <row r="62" ht="64.8" customHeight="1" spans="1:12">
      <c r="A62" s="9" t="s">
        <v>1616</v>
      </c>
      <c r="B62" s="10">
        <v>0</v>
      </c>
      <c r="C62" s="10">
        <v>0</v>
      </c>
      <c r="D62" s="10">
        <f t="shared" si="0"/>
        <v>0</v>
      </c>
      <c r="E62" s="9"/>
      <c r="F62" s="9"/>
      <c r="G62" s="9" t="s">
        <v>1781</v>
      </c>
      <c r="H62" s="9" t="s">
        <v>1782</v>
      </c>
      <c r="I62" s="9" t="s">
        <v>1783</v>
      </c>
      <c r="J62" s="9" t="s">
        <v>1784</v>
      </c>
      <c r="K62" s="9"/>
      <c r="L62" s="9"/>
    </row>
    <row r="63" ht="32.4" customHeight="1" spans="1:12">
      <c r="A63" s="9" t="s">
        <v>1616</v>
      </c>
      <c r="B63" s="10">
        <v>0</v>
      </c>
      <c r="C63" s="10">
        <v>0</v>
      </c>
      <c r="D63" s="10">
        <f t="shared" si="0"/>
        <v>0</v>
      </c>
      <c r="E63" s="9"/>
      <c r="F63" s="9"/>
      <c r="G63" s="9" t="s">
        <v>1785</v>
      </c>
      <c r="H63" s="9" t="s">
        <v>1786</v>
      </c>
      <c r="I63" s="9" t="s">
        <v>1787</v>
      </c>
      <c r="J63" s="9" t="s">
        <v>1788</v>
      </c>
      <c r="K63" s="9"/>
      <c r="L63" s="9"/>
    </row>
    <row r="64" ht="10.5" customHeight="1" spans="1:12">
      <c r="A64" s="9" t="s">
        <v>1789</v>
      </c>
      <c r="B64" s="10">
        <v>356.87</v>
      </c>
      <c r="C64" s="10">
        <v>356.87</v>
      </c>
      <c r="D64" s="10">
        <f t="shared" si="0"/>
        <v>0</v>
      </c>
      <c r="E64" s="9"/>
      <c r="F64" s="9"/>
      <c r="G64" s="9"/>
      <c r="H64" s="9"/>
      <c r="I64" s="9"/>
      <c r="J64" s="9"/>
      <c r="K64" s="9"/>
      <c r="L64" s="9"/>
    </row>
    <row r="65" ht="10.5" customHeight="1" spans="1:12">
      <c r="A65" s="9" t="s">
        <v>1790</v>
      </c>
      <c r="B65" s="10">
        <v>336.07</v>
      </c>
      <c r="C65" s="10">
        <v>336.07</v>
      </c>
      <c r="D65" s="10">
        <f t="shared" si="0"/>
        <v>0</v>
      </c>
      <c r="E65" s="9"/>
      <c r="F65" s="9"/>
      <c r="G65" s="9"/>
      <c r="H65" s="9"/>
      <c r="I65" s="9"/>
      <c r="J65" s="9"/>
      <c r="K65" s="9"/>
      <c r="L65" s="9"/>
    </row>
    <row r="66" ht="21.6" customHeight="1" spans="1:12">
      <c r="A66" s="9" t="s">
        <v>1791</v>
      </c>
      <c r="B66" s="10">
        <v>29.52</v>
      </c>
      <c r="C66" s="10">
        <v>29.52</v>
      </c>
      <c r="D66" s="10">
        <f t="shared" si="0"/>
        <v>0</v>
      </c>
      <c r="E66" s="9"/>
      <c r="F66" s="9" t="s">
        <v>1792</v>
      </c>
      <c r="G66" s="9" t="s">
        <v>1793</v>
      </c>
      <c r="H66" s="9" t="s">
        <v>1794</v>
      </c>
      <c r="I66" s="9" t="s">
        <v>1795</v>
      </c>
      <c r="J66" s="9" t="s">
        <v>1796</v>
      </c>
      <c r="K66" s="9" t="s">
        <v>1797</v>
      </c>
      <c r="L66" s="9" t="s">
        <v>1798</v>
      </c>
    </row>
    <row r="67" ht="32.4" customHeight="1" spans="1:12">
      <c r="A67" s="9" t="s">
        <v>1616</v>
      </c>
      <c r="B67" s="10">
        <v>0</v>
      </c>
      <c r="C67" s="10">
        <v>0</v>
      </c>
      <c r="D67" s="10">
        <f t="shared" si="0"/>
        <v>0</v>
      </c>
      <c r="E67" s="9"/>
      <c r="F67" s="9"/>
      <c r="G67" s="9" t="s">
        <v>1799</v>
      </c>
      <c r="H67" s="9" t="s">
        <v>1799</v>
      </c>
      <c r="I67" s="9"/>
      <c r="J67" s="9"/>
      <c r="K67" s="9"/>
      <c r="L67" s="9"/>
    </row>
    <row r="68" ht="32.4" customHeight="1" spans="1:12">
      <c r="A68" s="9" t="s">
        <v>1800</v>
      </c>
      <c r="B68" s="10">
        <v>1.2</v>
      </c>
      <c r="C68" s="10">
        <v>1.2</v>
      </c>
      <c r="D68" s="10">
        <f t="shared" si="0"/>
        <v>0</v>
      </c>
      <c r="E68" s="9"/>
      <c r="F68" s="9" t="s">
        <v>1801</v>
      </c>
      <c r="G68" s="9" t="s">
        <v>1802</v>
      </c>
      <c r="H68" s="9" t="s">
        <v>1802</v>
      </c>
      <c r="I68" s="9"/>
      <c r="J68" s="9"/>
      <c r="K68" s="9" t="s">
        <v>1797</v>
      </c>
      <c r="L68" s="9" t="s">
        <v>1798</v>
      </c>
    </row>
    <row r="69" ht="10.5" customHeight="1" spans="1:12">
      <c r="A69" s="9" t="s">
        <v>1616</v>
      </c>
      <c r="B69" s="10">
        <v>0</v>
      </c>
      <c r="C69" s="10">
        <v>0</v>
      </c>
      <c r="D69" s="10">
        <f t="shared" si="0"/>
        <v>0</v>
      </c>
      <c r="E69" s="9"/>
      <c r="F69" s="9"/>
      <c r="G69" s="9" t="s">
        <v>1803</v>
      </c>
      <c r="H69" s="9" t="s">
        <v>1803</v>
      </c>
      <c r="I69" s="9"/>
      <c r="J69" s="9"/>
      <c r="K69" s="9"/>
      <c r="L69" s="9"/>
    </row>
    <row r="70" ht="10.5" customHeight="1" spans="1:12">
      <c r="A70" s="9" t="s">
        <v>1616</v>
      </c>
      <c r="B70" s="10">
        <v>0</v>
      </c>
      <c r="C70" s="10">
        <v>0</v>
      </c>
      <c r="D70" s="10">
        <f t="shared" si="0"/>
        <v>0</v>
      </c>
      <c r="E70" s="9"/>
      <c r="F70" s="9"/>
      <c r="G70" s="9" t="s">
        <v>1804</v>
      </c>
      <c r="H70" s="9" t="s">
        <v>1804</v>
      </c>
      <c r="I70" s="9"/>
      <c r="J70" s="9"/>
      <c r="K70" s="9"/>
      <c r="L70" s="9"/>
    </row>
    <row r="71" ht="21.6" customHeight="1" spans="1:12">
      <c r="A71" s="9" t="s">
        <v>1805</v>
      </c>
      <c r="B71" s="10">
        <v>45.35</v>
      </c>
      <c r="C71" s="10">
        <v>45.35</v>
      </c>
      <c r="D71" s="10">
        <f t="shared" ref="D71:D134" si="1">B71-C71</f>
        <v>0</v>
      </c>
      <c r="E71" s="9"/>
      <c r="F71" s="9" t="s">
        <v>1806</v>
      </c>
      <c r="G71" s="9" t="s">
        <v>1807</v>
      </c>
      <c r="H71" s="9" t="s">
        <v>1808</v>
      </c>
      <c r="I71" s="9" t="s">
        <v>1809</v>
      </c>
      <c r="J71" s="9" t="s">
        <v>1810</v>
      </c>
      <c r="K71" s="9" t="s">
        <v>1811</v>
      </c>
      <c r="L71" s="9" t="s">
        <v>1812</v>
      </c>
    </row>
    <row r="72" ht="32.4" customHeight="1" spans="1:12">
      <c r="A72" s="9" t="s">
        <v>1616</v>
      </c>
      <c r="B72" s="10">
        <v>0</v>
      </c>
      <c r="C72" s="10">
        <v>0</v>
      </c>
      <c r="D72" s="10">
        <f t="shared" si="1"/>
        <v>0</v>
      </c>
      <c r="E72" s="9"/>
      <c r="F72" s="9"/>
      <c r="G72" s="9" t="s">
        <v>1813</v>
      </c>
      <c r="H72" s="9" t="s">
        <v>1814</v>
      </c>
      <c r="I72" s="9" t="s">
        <v>1815</v>
      </c>
      <c r="J72" s="9" t="s">
        <v>1816</v>
      </c>
      <c r="K72" s="9"/>
      <c r="L72" s="9"/>
    </row>
    <row r="73" ht="43.2" customHeight="1" spans="1:12">
      <c r="A73" s="9" t="s">
        <v>1616</v>
      </c>
      <c r="B73" s="10">
        <v>0</v>
      </c>
      <c r="C73" s="10">
        <v>0</v>
      </c>
      <c r="D73" s="10">
        <f t="shared" si="1"/>
        <v>0</v>
      </c>
      <c r="E73" s="9"/>
      <c r="F73" s="9"/>
      <c r="G73" s="9" t="s">
        <v>1817</v>
      </c>
      <c r="H73" s="9" t="s">
        <v>1818</v>
      </c>
      <c r="I73" s="9" t="s">
        <v>1819</v>
      </c>
      <c r="J73" s="9" t="s">
        <v>1816</v>
      </c>
      <c r="K73" s="9"/>
      <c r="L73" s="9"/>
    </row>
    <row r="74" ht="21.6" customHeight="1" spans="1:12">
      <c r="A74" s="9" t="s">
        <v>1616</v>
      </c>
      <c r="B74" s="10">
        <v>0</v>
      </c>
      <c r="C74" s="10">
        <v>0</v>
      </c>
      <c r="D74" s="10">
        <f t="shared" si="1"/>
        <v>0</v>
      </c>
      <c r="E74" s="9"/>
      <c r="F74" s="9"/>
      <c r="G74" s="9" t="s">
        <v>1820</v>
      </c>
      <c r="H74" s="9" t="s">
        <v>1821</v>
      </c>
      <c r="I74" s="9"/>
      <c r="J74" s="9"/>
      <c r="K74" s="9"/>
      <c r="L74" s="9"/>
    </row>
    <row r="75" ht="32.4" customHeight="1" spans="1:12">
      <c r="A75" s="9" t="s">
        <v>1616</v>
      </c>
      <c r="B75" s="10">
        <v>0</v>
      </c>
      <c r="C75" s="10">
        <v>0</v>
      </c>
      <c r="D75" s="10">
        <f t="shared" si="1"/>
        <v>0</v>
      </c>
      <c r="E75" s="9"/>
      <c r="F75" s="9"/>
      <c r="G75" s="9" t="s">
        <v>1822</v>
      </c>
      <c r="H75" s="9" t="s">
        <v>1823</v>
      </c>
      <c r="I75" s="9"/>
      <c r="J75" s="9"/>
      <c r="K75" s="9"/>
      <c r="L75" s="9"/>
    </row>
    <row r="76" ht="43.2" customHeight="1" spans="1:12">
      <c r="A76" s="9" t="s">
        <v>1616</v>
      </c>
      <c r="B76" s="10">
        <v>0</v>
      </c>
      <c r="C76" s="10">
        <v>0</v>
      </c>
      <c r="D76" s="10">
        <f t="shared" si="1"/>
        <v>0</v>
      </c>
      <c r="E76" s="9"/>
      <c r="F76" s="9"/>
      <c r="G76" s="9" t="s">
        <v>1824</v>
      </c>
      <c r="H76" s="9" t="s">
        <v>1825</v>
      </c>
      <c r="I76" s="9"/>
      <c r="J76" s="9"/>
      <c r="K76" s="9"/>
      <c r="L76" s="9"/>
    </row>
    <row r="77" ht="32.4" customHeight="1" spans="1:12">
      <c r="A77" s="9" t="s">
        <v>1826</v>
      </c>
      <c r="B77" s="10">
        <v>6</v>
      </c>
      <c r="C77" s="10">
        <v>6</v>
      </c>
      <c r="D77" s="10">
        <f t="shared" si="1"/>
        <v>0</v>
      </c>
      <c r="E77" s="9"/>
      <c r="F77" s="9" t="s">
        <v>1827</v>
      </c>
      <c r="G77" s="9" t="s">
        <v>1828</v>
      </c>
      <c r="H77" s="9" t="s">
        <v>1828</v>
      </c>
      <c r="I77" s="9" t="s">
        <v>1829</v>
      </c>
      <c r="J77" s="9" t="s">
        <v>1830</v>
      </c>
      <c r="K77" s="9" t="s">
        <v>1831</v>
      </c>
      <c r="L77" s="9" t="s">
        <v>1732</v>
      </c>
    </row>
    <row r="78" ht="21.6" customHeight="1" spans="1:12">
      <c r="A78" s="9" t="s">
        <v>1616</v>
      </c>
      <c r="B78" s="10">
        <v>0</v>
      </c>
      <c r="C78" s="10">
        <v>0</v>
      </c>
      <c r="D78" s="10">
        <f t="shared" si="1"/>
        <v>0</v>
      </c>
      <c r="E78" s="9"/>
      <c r="F78" s="9"/>
      <c r="G78" s="9" t="s">
        <v>1832</v>
      </c>
      <c r="H78" s="9" t="s">
        <v>1832</v>
      </c>
      <c r="I78" s="9" t="s">
        <v>1833</v>
      </c>
      <c r="J78" s="9" t="s">
        <v>1810</v>
      </c>
      <c r="K78" s="9"/>
      <c r="L78" s="9"/>
    </row>
    <row r="79" ht="21.6" customHeight="1" spans="1:12">
      <c r="A79" s="9" t="s">
        <v>1616</v>
      </c>
      <c r="B79" s="10">
        <v>0</v>
      </c>
      <c r="C79" s="10">
        <v>0</v>
      </c>
      <c r="D79" s="10">
        <f t="shared" si="1"/>
        <v>0</v>
      </c>
      <c r="E79" s="9"/>
      <c r="F79" s="9"/>
      <c r="G79" s="9" t="s">
        <v>1834</v>
      </c>
      <c r="H79" s="9" t="s">
        <v>1834</v>
      </c>
      <c r="I79" s="9"/>
      <c r="J79" s="9"/>
      <c r="K79" s="9"/>
      <c r="L79" s="9"/>
    </row>
    <row r="80" ht="21.6" customHeight="1" spans="1:12">
      <c r="A80" s="9" t="s">
        <v>1616</v>
      </c>
      <c r="B80" s="10">
        <v>0</v>
      </c>
      <c r="C80" s="10">
        <v>0</v>
      </c>
      <c r="D80" s="10">
        <f t="shared" si="1"/>
        <v>0</v>
      </c>
      <c r="E80" s="9"/>
      <c r="F80" s="9"/>
      <c r="G80" s="9" t="s">
        <v>1835</v>
      </c>
      <c r="H80" s="9" t="s">
        <v>1835</v>
      </c>
      <c r="I80" s="9"/>
      <c r="J80" s="9"/>
      <c r="K80" s="9"/>
      <c r="L80" s="9"/>
    </row>
    <row r="81" ht="21.6" customHeight="1" spans="1:12">
      <c r="A81" s="9" t="s">
        <v>1616</v>
      </c>
      <c r="B81" s="10">
        <v>0</v>
      </c>
      <c r="C81" s="10">
        <v>0</v>
      </c>
      <c r="D81" s="10">
        <f t="shared" si="1"/>
        <v>0</v>
      </c>
      <c r="E81" s="9"/>
      <c r="F81" s="9"/>
      <c r="G81" s="9" t="s">
        <v>1836</v>
      </c>
      <c r="H81" s="9" t="s">
        <v>1836</v>
      </c>
      <c r="I81" s="9"/>
      <c r="J81" s="9"/>
      <c r="K81" s="9"/>
      <c r="L81" s="9"/>
    </row>
    <row r="82" ht="43.2" customHeight="1" spans="1:12">
      <c r="A82" s="9" t="s">
        <v>1616</v>
      </c>
      <c r="B82" s="10">
        <v>0</v>
      </c>
      <c r="C82" s="10">
        <v>0</v>
      </c>
      <c r="D82" s="10">
        <f t="shared" si="1"/>
        <v>0</v>
      </c>
      <c r="E82" s="9"/>
      <c r="F82" s="9"/>
      <c r="G82" s="9" t="s">
        <v>1837</v>
      </c>
      <c r="H82" s="9" t="s">
        <v>1837</v>
      </c>
      <c r="I82" s="9"/>
      <c r="J82" s="9"/>
      <c r="K82" s="9"/>
      <c r="L82" s="9"/>
    </row>
    <row r="83" ht="43.2" customHeight="1" spans="1:12">
      <c r="A83" s="9" t="s">
        <v>1838</v>
      </c>
      <c r="B83" s="10">
        <v>50</v>
      </c>
      <c r="C83" s="10">
        <v>50</v>
      </c>
      <c r="D83" s="10">
        <f t="shared" si="1"/>
        <v>0</v>
      </c>
      <c r="E83" s="9"/>
      <c r="F83" s="9" t="s">
        <v>1839</v>
      </c>
      <c r="G83" s="9" t="s">
        <v>1840</v>
      </c>
      <c r="H83" s="9" t="s">
        <v>1841</v>
      </c>
      <c r="I83" s="9"/>
      <c r="J83" s="9"/>
      <c r="K83" s="9" t="s">
        <v>1842</v>
      </c>
      <c r="L83" s="9" t="s">
        <v>1843</v>
      </c>
    </row>
    <row r="84" ht="10.5" customHeight="1" spans="1:12">
      <c r="A84" s="9" t="s">
        <v>1616</v>
      </c>
      <c r="B84" s="10">
        <v>0</v>
      </c>
      <c r="C84" s="10">
        <v>0</v>
      </c>
      <c r="D84" s="10">
        <f t="shared" si="1"/>
        <v>0</v>
      </c>
      <c r="E84" s="9"/>
      <c r="F84" s="9"/>
      <c r="G84" s="9" t="s">
        <v>1844</v>
      </c>
      <c r="H84" s="9" t="s">
        <v>1845</v>
      </c>
      <c r="I84" s="9"/>
      <c r="J84" s="9"/>
      <c r="K84" s="9"/>
      <c r="L84" s="9"/>
    </row>
    <row r="85" ht="10.5" customHeight="1" spans="1:12">
      <c r="A85" s="9" t="s">
        <v>1616</v>
      </c>
      <c r="B85" s="10">
        <v>0</v>
      </c>
      <c r="C85" s="10">
        <v>0</v>
      </c>
      <c r="D85" s="10">
        <f t="shared" si="1"/>
        <v>0</v>
      </c>
      <c r="E85" s="9"/>
      <c r="F85" s="9"/>
      <c r="G85" s="9" t="s">
        <v>1846</v>
      </c>
      <c r="H85" s="9" t="s">
        <v>1847</v>
      </c>
      <c r="I85" s="9"/>
      <c r="J85" s="9"/>
      <c r="K85" s="9"/>
      <c r="L85" s="9"/>
    </row>
    <row r="86" ht="21.6" customHeight="1" spans="1:12">
      <c r="A86" s="9" t="s">
        <v>1848</v>
      </c>
      <c r="B86" s="10">
        <v>40</v>
      </c>
      <c r="C86" s="10">
        <v>40</v>
      </c>
      <c r="D86" s="10">
        <f t="shared" si="1"/>
        <v>0</v>
      </c>
      <c r="E86" s="9"/>
      <c r="F86" s="9" t="s">
        <v>1849</v>
      </c>
      <c r="G86" s="9" t="s">
        <v>1850</v>
      </c>
      <c r="H86" s="9" t="s">
        <v>1851</v>
      </c>
      <c r="I86" s="9" t="s">
        <v>1852</v>
      </c>
      <c r="J86" s="9" t="s">
        <v>1853</v>
      </c>
      <c r="K86" s="9" t="s">
        <v>1854</v>
      </c>
      <c r="L86" s="9" t="s">
        <v>1855</v>
      </c>
    </row>
    <row r="87" ht="10.5" customHeight="1" spans="1:12">
      <c r="A87" s="9" t="s">
        <v>1616</v>
      </c>
      <c r="B87" s="10">
        <v>0</v>
      </c>
      <c r="C87" s="10">
        <v>0</v>
      </c>
      <c r="D87" s="10">
        <f t="shared" si="1"/>
        <v>0</v>
      </c>
      <c r="E87" s="9"/>
      <c r="F87" s="9"/>
      <c r="G87" s="9" t="s">
        <v>1856</v>
      </c>
      <c r="H87" s="9" t="s">
        <v>1857</v>
      </c>
      <c r="I87" s="9"/>
      <c r="J87" s="9"/>
      <c r="K87" s="9"/>
      <c r="L87" s="9"/>
    </row>
    <row r="88" ht="21.6" customHeight="1" spans="1:12">
      <c r="A88" s="9" t="s">
        <v>1858</v>
      </c>
      <c r="B88" s="10">
        <v>20</v>
      </c>
      <c r="C88" s="10">
        <v>20</v>
      </c>
      <c r="D88" s="10">
        <f t="shared" si="1"/>
        <v>0</v>
      </c>
      <c r="E88" s="9"/>
      <c r="F88" s="9" t="s">
        <v>1859</v>
      </c>
      <c r="G88" s="9" t="s">
        <v>1860</v>
      </c>
      <c r="H88" s="9" t="s">
        <v>1860</v>
      </c>
      <c r="I88" s="9"/>
      <c r="J88" s="9"/>
      <c r="K88" s="9"/>
      <c r="L88" s="9"/>
    </row>
    <row r="89" ht="21.6" customHeight="1" spans="1:12">
      <c r="A89" s="9" t="s">
        <v>1616</v>
      </c>
      <c r="B89" s="10">
        <v>0</v>
      </c>
      <c r="C89" s="10">
        <v>0</v>
      </c>
      <c r="D89" s="10">
        <f t="shared" si="1"/>
        <v>0</v>
      </c>
      <c r="E89" s="9"/>
      <c r="F89" s="9"/>
      <c r="G89" s="9" t="s">
        <v>1861</v>
      </c>
      <c r="H89" s="9" t="s">
        <v>1625</v>
      </c>
      <c r="I89" s="9"/>
      <c r="J89" s="9"/>
      <c r="K89" s="9"/>
      <c r="L89" s="9"/>
    </row>
    <row r="90" ht="21.6" customHeight="1" spans="1:12">
      <c r="A90" s="9" t="s">
        <v>1862</v>
      </c>
      <c r="B90" s="10">
        <v>6</v>
      </c>
      <c r="C90" s="10">
        <v>6</v>
      </c>
      <c r="D90" s="10">
        <f t="shared" si="1"/>
        <v>0</v>
      </c>
      <c r="E90" s="9"/>
      <c r="F90" s="9" t="s">
        <v>1863</v>
      </c>
      <c r="G90" s="9" t="s">
        <v>1864</v>
      </c>
      <c r="H90" s="9" t="s">
        <v>1864</v>
      </c>
      <c r="I90" s="9" t="s">
        <v>1865</v>
      </c>
      <c r="J90" s="9" t="s">
        <v>1866</v>
      </c>
      <c r="K90" s="9" t="s">
        <v>1867</v>
      </c>
      <c r="L90" s="9" t="s">
        <v>1868</v>
      </c>
    </row>
    <row r="91" ht="21.6" customHeight="1" spans="1:12">
      <c r="A91" s="9" t="s">
        <v>1616</v>
      </c>
      <c r="B91" s="10">
        <v>0</v>
      </c>
      <c r="C91" s="10">
        <v>0</v>
      </c>
      <c r="D91" s="10">
        <f t="shared" si="1"/>
        <v>0</v>
      </c>
      <c r="E91" s="9"/>
      <c r="F91" s="9"/>
      <c r="G91" s="9" t="s">
        <v>1869</v>
      </c>
      <c r="H91" s="9" t="s">
        <v>1869</v>
      </c>
      <c r="I91" s="9" t="s">
        <v>1870</v>
      </c>
      <c r="J91" s="9" t="s">
        <v>1871</v>
      </c>
      <c r="K91" s="9"/>
      <c r="L91" s="9"/>
    </row>
    <row r="92" ht="21.6" customHeight="1" spans="1:12">
      <c r="A92" s="9" t="s">
        <v>1616</v>
      </c>
      <c r="B92" s="10">
        <v>0</v>
      </c>
      <c r="C92" s="10">
        <v>0</v>
      </c>
      <c r="D92" s="10">
        <f t="shared" si="1"/>
        <v>0</v>
      </c>
      <c r="E92" s="9"/>
      <c r="F92" s="9"/>
      <c r="G92" s="9" t="s">
        <v>1872</v>
      </c>
      <c r="H92" s="9" t="s">
        <v>1872</v>
      </c>
      <c r="I92" s="9" t="s">
        <v>1873</v>
      </c>
      <c r="J92" s="9" t="s">
        <v>1871</v>
      </c>
      <c r="K92" s="9"/>
      <c r="L92" s="9"/>
    </row>
    <row r="93" ht="21.6" customHeight="1" spans="1:12">
      <c r="A93" s="9" t="s">
        <v>1874</v>
      </c>
      <c r="B93" s="10">
        <v>77.76</v>
      </c>
      <c r="C93" s="10">
        <v>77.76</v>
      </c>
      <c r="D93" s="10">
        <f t="shared" si="1"/>
        <v>0</v>
      </c>
      <c r="E93" s="9"/>
      <c r="F93" s="9" t="s">
        <v>1875</v>
      </c>
      <c r="G93" s="9" t="s">
        <v>1850</v>
      </c>
      <c r="H93" s="9" t="s">
        <v>1876</v>
      </c>
      <c r="I93" s="9"/>
      <c r="J93" s="9"/>
      <c r="K93" s="9" t="s">
        <v>1877</v>
      </c>
      <c r="L93" s="9" t="s">
        <v>1878</v>
      </c>
    </row>
    <row r="94" ht="10.5" customHeight="1" spans="1:12">
      <c r="A94" s="9" t="s">
        <v>1616</v>
      </c>
      <c r="B94" s="10">
        <v>0</v>
      </c>
      <c r="C94" s="10">
        <v>0</v>
      </c>
      <c r="D94" s="10">
        <f t="shared" si="1"/>
        <v>0</v>
      </c>
      <c r="E94" s="9"/>
      <c r="F94" s="9"/>
      <c r="G94" s="9" t="s">
        <v>1879</v>
      </c>
      <c r="H94" s="9" t="s">
        <v>1880</v>
      </c>
      <c r="I94" s="9"/>
      <c r="J94" s="9"/>
      <c r="K94" s="9"/>
      <c r="L94" s="9"/>
    </row>
    <row r="95" ht="10.5" customHeight="1" spans="1:12">
      <c r="A95" s="9" t="s">
        <v>1616</v>
      </c>
      <c r="B95" s="10">
        <v>0</v>
      </c>
      <c r="C95" s="10">
        <v>0</v>
      </c>
      <c r="D95" s="10">
        <f t="shared" si="1"/>
        <v>0</v>
      </c>
      <c r="E95" s="9"/>
      <c r="F95" s="9"/>
      <c r="G95" s="9" t="s">
        <v>1881</v>
      </c>
      <c r="H95" s="9" t="s">
        <v>1882</v>
      </c>
      <c r="I95" s="9"/>
      <c r="J95" s="9"/>
      <c r="K95" s="9"/>
      <c r="L95" s="9"/>
    </row>
    <row r="96" ht="21.6" customHeight="1" spans="1:12">
      <c r="A96" s="9" t="s">
        <v>1883</v>
      </c>
      <c r="B96" s="10">
        <v>32.24</v>
      </c>
      <c r="C96" s="10">
        <v>32.24</v>
      </c>
      <c r="D96" s="10">
        <f t="shared" si="1"/>
        <v>0</v>
      </c>
      <c r="E96" s="9"/>
      <c r="F96" s="9" t="s">
        <v>1884</v>
      </c>
      <c r="G96" s="9" t="s">
        <v>1885</v>
      </c>
      <c r="H96" s="9" t="s">
        <v>1886</v>
      </c>
      <c r="I96" s="9"/>
      <c r="J96" s="9"/>
      <c r="K96" s="9"/>
      <c r="L96" s="9"/>
    </row>
    <row r="97" ht="21.6" customHeight="1" spans="1:12">
      <c r="A97" s="9" t="s">
        <v>1616</v>
      </c>
      <c r="B97" s="10">
        <v>0</v>
      </c>
      <c r="C97" s="10">
        <v>0</v>
      </c>
      <c r="D97" s="10">
        <f t="shared" si="1"/>
        <v>0</v>
      </c>
      <c r="E97" s="9"/>
      <c r="F97" s="9"/>
      <c r="G97" s="9" t="s">
        <v>1887</v>
      </c>
      <c r="H97" s="9" t="s">
        <v>1888</v>
      </c>
      <c r="I97" s="9"/>
      <c r="J97" s="9"/>
      <c r="K97" s="9"/>
      <c r="L97" s="9"/>
    </row>
    <row r="98" ht="32.4" customHeight="1" spans="1:12">
      <c r="A98" s="9" t="s">
        <v>1616</v>
      </c>
      <c r="B98" s="10">
        <v>0</v>
      </c>
      <c r="C98" s="10">
        <v>0</v>
      </c>
      <c r="D98" s="10">
        <f t="shared" si="1"/>
        <v>0</v>
      </c>
      <c r="E98" s="9"/>
      <c r="F98" s="9"/>
      <c r="G98" s="9" t="s">
        <v>1889</v>
      </c>
      <c r="H98" s="9" t="s">
        <v>1890</v>
      </c>
      <c r="I98" s="9"/>
      <c r="J98" s="9"/>
      <c r="K98" s="9"/>
      <c r="L98" s="9"/>
    </row>
    <row r="99" ht="21.6" customHeight="1" spans="1:12">
      <c r="A99" s="9" t="s">
        <v>1616</v>
      </c>
      <c r="B99" s="10">
        <v>0</v>
      </c>
      <c r="C99" s="10">
        <v>0</v>
      </c>
      <c r="D99" s="10">
        <f t="shared" si="1"/>
        <v>0</v>
      </c>
      <c r="E99" s="9"/>
      <c r="F99" s="9"/>
      <c r="G99" s="9" t="s">
        <v>1891</v>
      </c>
      <c r="H99" s="9" t="s">
        <v>1892</v>
      </c>
      <c r="I99" s="9"/>
      <c r="J99" s="9"/>
      <c r="K99" s="9"/>
      <c r="L99" s="9"/>
    </row>
    <row r="100" ht="64.8" customHeight="1" spans="1:12">
      <c r="A100" s="9" t="s">
        <v>1893</v>
      </c>
      <c r="B100" s="10">
        <v>28</v>
      </c>
      <c r="C100" s="10">
        <v>28</v>
      </c>
      <c r="D100" s="10">
        <f t="shared" si="1"/>
        <v>0</v>
      </c>
      <c r="E100" s="9"/>
      <c r="F100" s="9" t="s">
        <v>1894</v>
      </c>
      <c r="G100" s="9" t="s">
        <v>1895</v>
      </c>
      <c r="H100" s="9" t="s">
        <v>1896</v>
      </c>
      <c r="I100" s="9"/>
      <c r="J100" s="9"/>
      <c r="K100" s="9" t="s">
        <v>1897</v>
      </c>
      <c r="L100" s="9" t="s">
        <v>1898</v>
      </c>
    </row>
    <row r="101" ht="32.4" customHeight="1" spans="1:12">
      <c r="A101" s="9" t="s">
        <v>1616</v>
      </c>
      <c r="B101" s="10">
        <v>0</v>
      </c>
      <c r="C101" s="10">
        <v>0</v>
      </c>
      <c r="D101" s="10">
        <f t="shared" si="1"/>
        <v>0</v>
      </c>
      <c r="E101" s="9"/>
      <c r="F101" s="9"/>
      <c r="G101" s="9" t="s">
        <v>1899</v>
      </c>
      <c r="H101" s="9" t="s">
        <v>1900</v>
      </c>
      <c r="I101" s="9"/>
      <c r="J101" s="9"/>
      <c r="K101" s="9"/>
      <c r="L101" s="9"/>
    </row>
    <row r="102" ht="54" customHeight="1" spans="1:12">
      <c r="A102" s="9" t="s">
        <v>1616</v>
      </c>
      <c r="B102" s="10">
        <v>0</v>
      </c>
      <c r="C102" s="10">
        <v>0</v>
      </c>
      <c r="D102" s="10">
        <f t="shared" si="1"/>
        <v>0</v>
      </c>
      <c r="E102" s="9"/>
      <c r="F102" s="9"/>
      <c r="G102" s="9" t="s">
        <v>1901</v>
      </c>
      <c r="H102" s="9" t="s">
        <v>1902</v>
      </c>
      <c r="I102" s="9"/>
      <c r="J102" s="9"/>
      <c r="K102" s="9"/>
      <c r="L102" s="9"/>
    </row>
    <row r="103" ht="21.6" customHeight="1" spans="1:12">
      <c r="A103" s="9" t="s">
        <v>1616</v>
      </c>
      <c r="B103" s="10">
        <v>0</v>
      </c>
      <c r="C103" s="10">
        <v>0</v>
      </c>
      <c r="D103" s="10">
        <f t="shared" si="1"/>
        <v>0</v>
      </c>
      <c r="E103" s="9"/>
      <c r="F103" s="9"/>
      <c r="G103" s="9" t="s">
        <v>1903</v>
      </c>
      <c r="H103" s="9" t="s">
        <v>1904</v>
      </c>
      <c r="I103" s="9"/>
      <c r="J103" s="9"/>
      <c r="K103" s="9"/>
      <c r="L103" s="9"/>
    </row>
    <row r="104" ht="10.5" customHeight="1" spans="1:12">
      <c r="A104" s="9" t="s">
        <v>1905</v>
      </c>
      <c r="B104" s="10">
        <v>15.3</v>
      </c>
      <c r="C104" s="10">
        <v>15.3</v>
      </c>
      <c r="D104" s="10">
        <f t="shared" si="1"/>
        <v>0</v>
      </c>
      <c r="E104" s="9"/>
      <c r="F104" s="9"/>
      <c r="G104" s="9"/>
      <c r="H104" s="9"/>
      <c r="I104" s="9"/>
      <c r="J104" s="9"/>
      <c r="K104" s="9"/>
      <c r="L104" s="9"/>
    </row>
    <row r="105" ht="86.4" customHeight="1" spans="1:12">
      <c r="A105" s="9" t="s">
        <v>1906</v>
      </c>
      <c r="B105" s="10">
        <v>8.3</v>
      </c>
      <c r="C105" s="10">
        <v>8.3</v>
      </c>
      <c r="D105" s="10">
        <f t="shared" si="1"/>
        <v>0</v>
      </c>
      <c r="E105" s="9"/>
      <c r="F105" s="9" t="s">
        <v>1907</v>
      </c>
      <c r="G105" s="9" t="s">
        <v>1908</v>
      </c>
      <c r="H105" s="9" t="s">
        <v>1909</v>
      </c>
      <c r="I105" s="9"/>
      <c r="J105" s="9"/>
      <c r="K105" s="9"/>
      <c r="L105" s="9"/>
    </row>
    <row r="106" ht="10.5" customHeight="1" spans="1:12">
      <c r="A106" s="9" t="s">
        <v>1616</v>
      </c>
      <c r="B106" s="10">
        <v>0</v>
      </c>
      <c r="C106" s="10">
        <v>0</v>
      </c>
      <c r="D106" s="10">
        <f t="shared" si="1"/>
        <v>0</v>
      </c>
      <c r="E106" s="9"/>
      <c r="F106" s="9"/>
      <c r="G106" s="9" t="s">
        <v>1910</v>
      </c>
      <c r="H106" s="9" t="s">
        <v>1909</v>
      </c>
      <c r="I106" s="9"/>
      <c r="J106" s="9"/>
      <c r="K106" s="9"/>
      <c r="L106" s="9"/>
    </row>
    <row r="107" ht="21.6" customHeight="1" spans="1:12">
      <c r="A107" s="9" t="s">
        <v>1616</v>
      </c>
      <c r="B107" s="10">
        <v>0</v>
      </c>
      <c r="C107" s="10">
        <v>0</v>
      </c>
      <c r="D107" s="10">
        <f t="shared" si="1"/>
        <v>0</v>
      </c>
      <c r="E107" s="9"/>
      <c r="F107" s="9"/>
      <c r="G107" s="9" t="s">
        <v>1911</v>
      </c>
      <c r="H107" s="9" t="s">
        <v>1808</v>
      </c>
      <c r="I107" s="9"/>
      <c r="J107" s="9"/>
      <c r="K107" s="9"/>
      <c r="L107" s="9"/>
    </row>
    <row r="108" ht="64.8" customHeight="1" spans="1:12">
      <c r="A108" s="9" t="s">
        <v>1912</v>
      </c>
      <c r="B108" s="10">
        <v>1</v>
      </c>
      <c r="C108" s="10">
        <v>1</v>
      </c>
      <c r="D108" s="10">
        <f t="shared" si="1"/>
        <v>0</v>
      </c>
      <c r="E108" s="9"/>
      <c r="F108" s="9" t="s">
        <v>1913</v>
      </c>
      <c r="G108" s="9" t="s">
        <v>1914</v>
      </c>
      <c r="H108" s="9" t="s">
        <v>1915</v>
      </c>
      <c r="I108" s="9" t="s">
        <v>1916</v>
      </c>
      <c r="J108" s="9" t="s">
        <v>1810</v>
      </c>
      <c r="K108" s="9" t="s">
        <v>1917</v>
      </c>
      <c r="L108" s="9" t="s">
        <v>1918</v>
      </c>
    </row>
    <row r="109" ht="21.6" customHeight="1" spans="1:12">
      <c r="A109" s="9" t="s">
        <v>1616</v>
      </c>
      <c r="B109" s="10">
        <v>0</v>
      </c>
      <c r="C109" s="10">
        <v>0</v>
      </c>
      <c r="D109" s="10">
        <f t="shared" si="1"/>
        <v>0</v>
      </c>
      <c r="E109" s="9"/>
      <c r="F109" s="9"/>
      <c r="G109" s="9" t="s">
        <v>1919</v>
      </c>
      <c r="H109" s="9" t="s">
        <v>1915</v>
      </c>
      <c r="I109" s="9" t="s">
        <v>1920</v>
      </c>
      <c r="J109" s="9" t="s">
        <v>1921</v>
      </c>
      <c r="K109" s="9"/>
      <c r="L109" s="9"/>
    </row>
    <row r="110" ht="10.5" customHeight="1" spans="1:12">
      <c r="A110" s="9" t="s">
        <v>1616</v>
      </c>
      <c r="B110" s="10">
        <v>0</v>
      </c>
      <c r="C110" s="10">
        <v>0</v>
      </c>
      <c r="D110" s="10">
        <f t="shared" si="1"/>
        <v>0</v>
      </c>
      <c r="E110" s="9"/>
      <c r="F110" s="9"/>
      <c r="G110" s="9" t="s">
        <v>1922</v>
      </c>
      <c r="H110" s="9" t="s">
        <v>1923</v>
      </c>
      <c r="I110" s="9" t="s">
        <v>1924</v>
      </c>
      <c r="J110" s="9" t="s">
        <v>1925</v>
      </c>
      <c r="K110" s="9"/>
      <c r="L110" s="9"/>
    </row>
    <row r="111" ht="10.5" customHeight="1" spans="1:12">
      <c r="A111" s="9" t="s">
        <v>1616</v>
      </c>
      <c r="B111" s="10">
        <v>0</v>
      </c>
      <c r="C111" s="10">
        <v>0</v>
      </c>
      <c r="D111" s="10">
        <f t="shared" si="1"/>
        <v>0</v>
      </c>
      <c r="E111" s="9"/>
      <c r="F111" s="9"/>
      <c r="G111" s="9" t="s">
        <v>1926</v>
      </c>
      <c r="H111" s="9" t="s">
        <v>1915</v>
      </c>
      <c r="I111" s="9"/>
      <c r="J111" s="9"/>
      <c r="K111" s="9"/>
      <c r="L111" s="9"/>
    </row>
    <row r="112" ht="10.5" customHeight="1" spans="1:12">
      <c r="A112" s="9" t="s">
        <v>1616</v>
      </c>
      <c r="B112" s="10">
        <v>0</v>
      </c>
      <c r="C112" s="10">
        <v>0</v>
      </c>
      <c r="D112" s="10">
        <f t="shared" si="1"/>
        <v>0</v>
      </c>
      <c r="E112" s="9"/>
      <c r="F112" s="9"/>
      <c r="G112" s="9" t="s">
        <v>1927</v>
      </c>
      <c r="H112" s="9" t="s">
        <v>1915</v>
      </c>
      <c r="I112" s="9"/>
      <c r="J112" s="9"/>
      <c r="K112" s="9"/>
      <c r="L112" s="9"/>
    </row>
    <row r="113" ht="10.5" customHeight="1" spans="1:12">
      <c r="A113" s="9" t="s">
        <v>1616</v>
      </c>
      <c r="B113" s="10">
        <v>0</v>
      </c>
      <c r="C113" s="10">
        <v>0</v>
      </c>
      <c r="D113" s="10">
        <f t="shared" si="1"/>
        <v>0</v>
      </c>
      <c r="E113" s="9"/>
      <c r="F113" s="9"/>
      <c r="G113" s="9" t="s">
        <v>1928</v>
      </c>
      <c r="H113" s="9" t="s">
        <v>1915</v>
      </c>
      <c r="I113" s="9"/>
      <c r="J113" s="9"/>
      <c r="K113" s="9"/>
      <c r="L113" s="9"/>
    </row>
    <row r="114" ht="97.2" customHeight="1" spans="1:12">
      <c r="A114" s="9" t="s">
        <v>1929</v>
      </c>
      <c r="B114" s="10">
        <v>6</v>
      </c>
      <c r="C114" s="10">
        <v>6</v>
      </c>
      <c r="D114" s="10">
        <f t="shared" si="1"/>
        <v>0</v>
      </c>
      <c r="E114" s="9"/>
      <c r="F114" s="9" t="s">
        <v>1930</v>
      </c>
      <c r="G114" s="9" t="s">
        <v>1931</v>
      </c>
      <c r="H114" s="9" t="s">
        <v>1742</v>
      </c>
      <c r="I114" s="9" t="s">
        <v>1932</v>
      </c>
      <c r="J114" s="9" t="s">
        <v>1933</v>
      </c>
      <c r="K114" s="9" t="s">
        <v>1934</v>
      </c>
      <c r="L114" s="9" t="s">
        <v>1918</v>
      </c>
    </row>
    <row r="115" ht="32.4" customHeight="1" spans="1:12">
      <c r="A115" s="9" t="s">
        <v>1616</v>
      </c>
      <c r="B115" s="10">
        <v>0</v>
      </c>
      <c r="C115" s="10">
        <v>0</v>
      </c>
      <c r="D115" s="10">
        <f t="shared" si="1"/>
        <v>0</v>
      </c>
      <c r="E115" s="9"/>
      <c r="F115" s="9"/>
      <c r="G115" s="9" t="s">
        <v>1935</v>
      </c>
      <c r="H115" s="9" t="s">
        <v>1742</v>
      </c>
      <c r="I115" s="9" t="s">
        <v>1936</v>
      </c>
      <c r="J115" s="9" t="s">
        <v>1810</v>
      </c>
      <c r="K115" s="9" t="s">
        <v>1937</v>
      </c>
      <c r="L115" s="9" t="s">
        <v>1918</v>
      </c>
    </row>
    <row r="116" ht="32.4" customHeight="1" spans="1:12">
      <c r="A116" s="9" t="s">
        <v>1616</v>
      </c>
      <c r="B116" s="10">
        <v>0</v>
      </c>
      <c r="C116" s="10">
        <v>0</v>
      </c>
      <c r="D116" s="10">
        <f t="shared" si="1"/>
        <v>0</v>
      </c>
      <c r="E116" s="9"/>
      <c r="F116" s="9"/>
      <c r="G116" s="9" t="s">
        <v>1938</v>
      </c>
      <c r="H116" s="9" t="s">
        <v>1939</v>
      </c>
      <c r="I116" s="9" t="s">
        <v>1940</v>
      </c>
      <c r="J116" s="9" t="s">
        <v>1941</v>
      </c>
      <c r="K116" s="9"/>
      <c r="L116" s="9"/>
    </row>
    <row r="117" ht="21.6" customHeight="1" spans="1:12">
      <c r="A117" s="9" t="s">
        <v>1616</v>
      </c>
      <c r="B117" s="10">
        <v>0</v>
      </c>
      <c r="C117" s="10">
        <v>0</v>
      </c>
      <c r="D117" s="10">
        <f t="shared" si="1"/>
        <v>0</v>
      </c>
      <c r="E117" s="9"/>
      <c r="F117" s="9"/>
      <c r="G117" s="9" t="s">
        <v>1942</v>
      </c>
      <c r="H117" s="9" t="s">
        <v>1915</v>
      </c>
      <c r="I117" s="9" t="s">
        <v>1943</v>
      </c>
      <c r="J117" s="9" t="s">
        <v>1921</v>
      </c>
      <c r="K117" s="9"/>
      <c r="L117" s="9"/>
    </row>
    <row r="118" ht="10.5" customHeight="1" spans="1:12">
      <c r="A118" s="9" t="s">
        <v>1616</v>
      </c>
      <c r="B118" s="10">
        <v>0</v>
      </c>
      <c r="C118" s="10">
        <v>0</v>
      </c>
      <c r="D118" s="10">
        <f t="shared" si="1"/>
        <v>0</v>
      </c>
      <c r="E118" s="9"/>
      <c r="F118" s="9"/>
      <c r="G118" s="9" t="s">
        <v>1944</v>
      </c>
      <c r="H118" s="9" t="s">
        <v>1915</v>
      </c>
      <c r="I118" s="9" t="s">
        <v>1945</v>
      </c>
      <c r="J118" s="9" t="s">
        <v>1946</v>
      </c>
      <c r="K118" s="9"/>
      <c r="L118" s="9"/>
    </row>
    <row r="119" ht="21.6" customHeight="1" spans="1:12">
      <c r="A119" s="9" t="s">
        <v>1616</v>
      </c>
      <c r="B119" s="10">
        <v>0</v>
      </c>
      <c r="C119" s="10">
        <v>0</v>
      </c>
      <c r="D119" s="10">
        <f t="shared" si="1"/>
        <v>0</v>
      </c>
      <c r="E119" s="9"/>
      <c r="F119" s="9"/>
      <c r="G119" s="9" t="s">
        <v>1947</v>
      </c>
      <c r="H119" s="9" t="s">
        <v>1948</v>
      </c>
      <c r="I119" s="9"/>
      <c r="J119" s="9"/>
      <c r="K119" s="9"/>
      <c r="L119" s="9"/>
    </row>
    <row r="120" ht="10.5" customHeight="1" spans="1:12">
      <c r="A120" s="9" t="s">
        <v>1949</v>
      </c>
      <c r="B120" s="10">
        <v>5.5</v>
      </c>
      <c r="C120" s="10">
        <v>5.5</v>
      </c>
      <c r="D120" s="10">
        <f t="shared" si="1"/>
        <v>0</v>
      </c>
      <c r="E120" s="9"/>
      <c r="F120" s="9"/>
      <c r="G120" s="9"/>
      <c r="H120" s="9"/>
      <c r="I120" s="9"/>
      <c r="J120" s="9"/>
      <c r="K120" s="9"/>
      <c r="L120" s="9"/>
    </row>
    <row r="121" ht="21.6" customHeight="1" spans="1:12">
      <c r="A121" s="9" t="s">
        <v>1950</v>
      </c>
      <c r="B121" s="10">
        <v>1</v>
      </c>
      <c r="C121" s="10">
        <v>1</v>
      </c>
      <c r="D121" s="10">
        <f t="shared" si="1"/>
        <v>0</v>
      </c>
      <c r="E121" s="9"/>
      <c r="F121" s="9" t="s">
        <v>1951</v>
      </c>
      <c r="G121" s="9" t="s">
        <v>1952</v>
      </c>
      <c r="H121" s="9" t="s">
        <v>1953</v>
      </c>
      <c r="I121" s="9" t="s">
        <v>1954</v>
      </c>
      <c r="J121" s="9" t="s">
        <v>1953</v>
      </c>
      <c r="K121" s="9" t="s">
        <v>1955</v>
      </c>
      <c r="L121" s="9" t="s">
        <v>1956</v>
      </c>
    </row>
    <row r="122" ht="21.6" customHeight="1" spans="1:12">
      <c r="A122" s="9" t="s">
        <v>1616</v>
      </c>
      <c r="B122" s="10">
        <v>0</v>
      </c>
      <c r="C122" s="10">
        <v>0</v>
      </c>
      <c r="D122" s="10">
        <f t="shared" si="1"/>
        <v>0</v>
      </c>
      <c r="E122" s="9"/>
      <c r="F122" s="9"/>
      <c r="G122" s="9" t="s">
        <v>1957</v>
      </c>
      <c r="H122" s="9" t="s">
        <v>1953</v>
      </c>
      <c r="I122" s="9" t="s">
        <v>1958</v>
      </c>
      <c r="J122" s="9" t="s">
        <v>1953</v>
      </c>
      <c r="K122" s="9"/>
      <c r="L122" s="9"/>
    </row>
    <row r="123" ht="32.4" customHeight="1" spans="1:12">
      <c r="A123" s="9" t="s">
        <v>1616</v>
      </c>
      <c r="B123" s="10">
        <v>0</v>
      </c>
      <c r="C123" s="10">
        <v>0</v>
      </c>
      <c r="D123" s="10">
        <f t="shared" si="1"/>
        <v>0</v>
      </c>
      <c r="E123" s="9"/>
      <c r="F123" s="9"/>
      <c r="G123" s="9" t="s">
        <v>1959</v>
      </c>
      <c r="H123" s="9" t="s">
        <v>1953</v>
      </c>
      <c r="I123" s="9" t="s">
        <v>1960</v>
      </c>
      <c r="J123" s="9" t="s">
        <v>1953</v>
      </c>
      <c r="K123" s="9"/>
      <c r="L123" s="9"/>
    </row>
    <row r="124" ht="32.4" customHeight="1" spans="1:12">
      <c r="A124" s="9" t="s">
        <v>1616</v>
      </c>
      <c r="B124" s="10">
        <v>0</v>
      </c>
      <c r="C124" s="10">
        <v>0</v>
      </c>
      <c r="D124" s="10">
        <f t="shared" si="1"/>
        <v>0</v>
      </c>
      <c r="E124" s="9"/>
      <c r="F124" s="9"/>
      <c r="G124" s="9" t="s">
        <v>1961</v>
      </c>
      <c r="H124" s="9" t="s">
        <v>1953</v>
      </c>
      <c r="I124" s="9" t="s">
        <v>1962</v>
      </c>
      <c r="J124" s="9" t="s">
        <v>1956</v>
      </c>
      <c r="K124" s="9"/>
      <c r="L124" s="9"/>
    </row>
    <row r="125" ht="64.8" customHeight="1" spans="1:12">
      <c r="A125" s="9" t="s">
        <v>1963</v>
      </c>
      <c r="B125" s="10">
        <v>0.5</v>
      </c>
      <c r="C125" s="10">
        <v>0.5</v>
      </c>
      <c r="D125" s="10">
        <f t="shared" si="1"/>
        <v>0</v>
      </c>
      <c r="E125" s="9"/>
      <c r="F125" s="9" t="s">
        <v>1964</v>
      </c>
      <c r="G125" s="9" t="s">
        <v>1965</v>
      </c>
      <c r="H125" s="9" t="s">
        <v>1953</v>
      </c>
      <c r="I125" s="9" t="s">
        <v>1966</v>
      </c>
      <c r="J125" s="9" t="s">
        <v>1953</v>
      </c>
      <c r="K125" s="9" t="s">
        <v>1967</v>
      </c>
      <c r="L125" s="9" t="s">
        <v>1956</v>
      </c>
    </row>
    <row r="126" ht="32.4" customHeight="1" spans="1:12">
      <c r="A126" s="9" t="s">
        <v>1616</v>
      </c>
      <c r="B126" s="10">
        <v>0</v>
      </c>
      <c r="C126" s="10">
        <v>0</v>
      </c>
      <c r="D126" s="10">
        <f t="shared" si="1"/>
        <v>0</v>
      </c>
      <c r="E126" s="9"/>
      <c r="F126" s="9"/>
      <c r="G126" s="9" t="s">
        <v>1968</v>
      </c>
      <c r="H126" s="9" t="s">
        <v>1953</v>
      </c>
      <c r="I126" s="9" t="s">
        <v>1969</v>
      </c>
      <c r="J126" s="9" t="s">
        <v>1953</v>
      </c>
      <c r="K126" s="9"/>
      <c r="L126" s="9"/>
    </row>
    <row r="127" ht="21.6" customHeight="1" spans="1:12">
      <c r="A127" s="9" t="s">
        <v>1616</v>
      </c>
      <c r="B127" s="10">
        <v>0</v>
      </c>
      <c r="C127" s="10">
        <v>0</v>
      </c>
      <c r="D127" s="10">
        <f t="shared" si="1"/>
        <v>0</v>
      </c>
      <c r="E127" s="9"/>
      <c r="F127" s="9"/>
      <c r="G127" s="9" t="s">
        <v>1970</v>
      </c>
      <c r="H127" s="9" t="s">
        <v>1953</v>
      </c>
      <c r="I127" s="9" t="s">
        <v>1971</v>
      </c>
      <c r="J127" s="9" t="s">
        <v>1953</v>
      </c>
      <c r="K127" s="9"/>
      <c r="L127" s="9"/>
    </row>
    <row r="128" ht="21.6" customHeight="1" spans="1:12">
      <c r="A128" s="9" t="s">
        <v>1616</v>
      </c>
      <c r="B128" s="10">
        <v>0</v>
      </c>
      <c r="C128" s="10">
        <v>0</v>
      </c>
      <c r="D128" s="10">
        <f t="shared" si="1"/>
        <v>0</v>
      </c>
      <c r="E128" s="9"/>
      <c r="F128" s="9"/>
      <c r="G128" s="9" t="s">
        <v>1972</v>
      </c>
      <c r="H128" s="9" t="s">
        <v>1953</v>
      </c>
      <c r="I128" s="9" t="s">
        <v>1973</v>
      </c>
      <c r="J128" s="9" t="s">
        <v>1956</v>
      </c>
      <c r="K128" s="9"/>
      <c r="L128" s="9"/>
    </row>
    <row r="129" ht="21.6" customHeight="1" spans="1:12">
      <c r="A129" s="9" t="s">
        <v>1974</v>
      </c>
      <c r="B129" s="10">
        <v>4</v>
      </c>
      <c r="C129" s="10">
        <v>4</v>
      </c>
      <c r="D129" s="10">
        <f t="shared" si="1"/>
        <v>0</v>
      </c>
      <c r="E129" s="9"/>
      <c r="F129" s="9" t="s">
        <v>1975</v>
      </c>
      <c r="G129" s="9" t="s">
        <v>1976</v>
      </c>
      <c r="H129" s="9" t="s">
        <v>1953</v>
      </c>
      <c r="I129" s="9" t="s">
        <v>1977</v>
      </c>
      <c r="J129" s="9" t="s">
        <v>1953</v>
      </c>
      <c r="K129" s="9" t="s">
        <v>1978</v>
      </c>
      <c r="L129" s="9" t="s">
        <v>1953</v>
      </c>
    </row>
    <row r="130" ht="32.4" customHeight="1" spans="1:12">
      <c r="A130" s="9" t="s">
        <v>1616</v>
      </c>
      <c r="B130" s="10">
        <v>0</v>
      </c>
      <c r="C130" s="10">
        <v>0</v>
      </c>
      <c r="D130" s="10">
        <f t="shared" si="1"/>
        <v>0</v>
      </c>
      <c r="E130" s="9"/>
      <c r="F130" s="9"/>
      <c r="G130" s="9" t="s">
        <v>1979</v>
      </c>
      <c r="H130" s="9"/>
      <c r="I130" s="9" t="s">
        <v>1980</v>
      </c>
      <c r="J130" s="9" t="s">
        <v>1953</v>
      </c>
      <c r="K130" s="9"/>
      <c r="L130" s="9"/>
    </row>
    <row r="131" ht="21.6" customHeight="1" spans="1:12">
      <c r="A131" s="9" t="s">
        <v>1616</v>
      </c>
      <c r="B131" s="10">
        <v>0</v>
      </c>
      <c r="C131" s="10">
        <v>0</v>
      </c>
      <c r="D131" s="10">
        <f t="shared" si="1"/>
        <v>0</v>
      </c>
      <c r="E131" s="9"/>
      <c r="F131" s="9"/>
      <c r="G131" s="9" t="s">
        <v>1981</v>
      </c>
      <c r="H131" s="9" t="s">
        <v>1953</v>
      </c>
      <c r="I131" s="9" t="s">
        <v>1982</v>
      </c>
      <c r="J131" s="9" t="s">
        <v>1953</v>
      </c>
      <c r="K131" s="9"/>
      <c r="L131" s="9"/>
    </row>
    <row r="132" ht="21.6" customHeight="1" spans="1:12">
      <c r="A132" s="9" t="s">
        <v>1616</v>
      </c>
      <c r="B132" s="10">
        <v>0</v>
      </c>
      <c r="C132" s="10">
        <v>0</v>
      </c>
      <c r="D132" s="10">
        <f t="shared" si="1"/>
        <v>0</v>
      </c>
      <c r="E132" s="9"/>
      <c r="F132" s="9"/>
      <c r="G132" s="9" t="s">
        <v>1983</v>
      </c>
      <c r="H132" s="9"/>
      <c r="I132" s="9" t="s">
        <v>1984</v>
      </c>
      <c r="J132" s="9" t="s">
        <v>1953</v>
      </c>
      <c r="K132" s="9"/>
      <c r="L132" s="9"/>
    </row>
    <row r="133" ht="21.6" customHeight="1" spans="1:12">
      <c r="A133" s="9" t="s">
        <v>1616</v>
      </c>
      <c r="B133" s="10">
        <v>0</v>
      </c>
      <c r="C133" s="10">
        <v>0</v>
      </c>
      <c r="D133" s="10">
        <f t="shared" si="1"/>
        <v>0</v>
      </c>
      <c r="E133" s="9"/>
      <c r="F133" s="9"/>
      <c r="G133" s="9" t="s">
        <v>1985</v>
      </c>
      <c r="H133" s="9"/>
      <c r="I133" s="9" t="s">
        <v>1819</v>
      </c>
      <c r="J133" s="9"/>
      <c r="K133" s="9"/>
      <c r="L133" s="9"/>
    </row>
    <row r="134" ht="10.5" customHeight="1" spans="1:12">
      <c r="A134" s="9" t="s">
        <v>1616</v>
      </c>
      <c r="B134" s="10">
        <v>0</v>
      </c>
      <c r="C134" s="10">
        <v>0</v>
      </c>
      <c r="D134" s="10">
        <f t="shared" si="1"/>
        <v>0</v>
      </c>
      <c r="E134" s="9"/>
      <c r="F134" s="9"/>
      <c r="G134" s="9" t="s">
        <v>1986</v>
      </c>
      <c r="H134" s="9" t="s">
        <v>1953</v>
      </c>
      <c r="I134" s="9"/>
      <c r="J134" s="9"/>
      <c r="K134" s="9"/>
      <c r="L134" s="9"/>
    </row>
    <row r="135" ht="10.5" customHeight="1" spans="1:12">
      <c r="A135" s="9" t="s">
        <v>1616</v>
      </c>
      <c r="B135" s="10">
        <v>0</v>
      </c>
      <c r="C135" s="10">
        <v>0</v>
      </c>
      <c r="D135" s="10">
        <f t="shared" ref="D135:D198" si="2">B135-C135</f>
        <v>0</v>
      </c>
      <c r="E135" s="9"/>
      <c r="F135" s="9"/>
      <c r="G135" s="9" t="s">
        <v>1987</v>
      </c>
      <c r="H135" s="9" t="s">
        <v>1953</v>
      </c>
      <c r="I135" s="9"/>
      <c r="J135" s="9"/>
      <c r="K135" s="9"/>
      <c r="L135" s="9"/>
    </row>
    <row r="136" ht="10.5" customHeight="1" spans="1:12">
      <c r="A136" s="9" t="s">
        <v>1988</v>
      </c>
      <c r="B136" s="10">
        <v>15</v>
      </c>
      <c r="C136" s="10">
        <v>15</v>
      </c>
      <c r="D136" s="10">
        <f t="shared" si="2"/>
        <v>0</v>
      </c>
      <c r="E136" s="9"/>
      <c r="F136" s="9"/>
      <c r="G136" s="9"/>
      <c r="H136" s="9"/>
      <c r="I136" s="9"/>
      <c r="J136" s="9"/>
      <c r="K136" s="9"/>
      <c r="L136" s="9"/>
    </row>
    <row r="137" ht="10.5" customHeight="1" spans="1:12">
      <c r="A137" s="9" t="s">
        <v>1989</v>
      </c>
      <c r="B137" s="10">
        <v>15</v>
      </c>
      <c r="C137" s="10">
        <v>15</v>
      </c>
      <c r="D137" s="10">
        <f t="shared" si="2"/>
        <v>0</v>
      </c>
      <c r="E137" s="9"/>
      <c r="F137" s="9"/>
      <c r="G137" s="9"/>
      <c r="H137" s="9"/>
      <c r="I137" s="9"/>
      <c r="J137" s="9"/>
      <c r="K137" s="9"/>
      <c r="L137" s="9"/>
    </row>
    <row r="138" ht="43.2" customHeight="1" spans="1:12">
      <c r="A138" s="9" t="s">
        <v>1990</v>
      </c>
      <c r="B138" s="10">
        <v>5</v>
      </c>
      <c r="C138" s="10">
        <v>5</v>
      </c>
      <c r="D138" s="10">
        <f t="shared" si="2"/>
        <v>0</v>
      </c>
      <c r="E138" s="9"/>
      <c r="F138" s="9" t="s">
        <v>1991</v>
      </c>
      <c r="G138" s="9" t="s">
        <v>1991</v>
      </c>
      <c r="H138" s="9" t="s">
        <v>1992</v>
      </c>
      <c r="I138" s="9"/>
      <c r="J138" s="9"/>
      <c r="K138" s="9" t="s">
        <v>1991</v>
      </c>
      <c r="L138" s="9" t="s">
        <v>1993</v>
      </c>
    </row>
    <row r="139" ht="43.2" customHeight="1" spans="1:12">
      <c r="A139" s="9" t="s">
        <v>1616</v>
      </c>
      <c r="B139" s="10">
        <v>0</v>
      </c>
      <c r="C139" s="10">
        <v>0</v>
      </c>
      <c r="D139" s="10">
        <f t="shared" si="2"/>
        <v>0</v>
      </c>
      <c r="E139" s="9"/>
      <c r="F139" s="9"/>
      <c r="G139" s="9" t="s">
        <v>1991</v>
      </c>
      <c r="H139" s="9" t="s">
        <v>1994</v>
      </c>
      <c r="I139" s="9"/>
      <c r="J139" s="9"/>
      <c r="K139" s="9"/>
      <c r="L139" s="9"/>
    </row>
    <row r="140" ht="43.2" customHeight="1" spans="1:12">
      <c r="A140" s="9" t="s">
        <v>1616</v>
      </c>
      <c r="B140" s="10">
        <v>0</v>
      </c>
      <c r="C140" s="10">
        <v>0</v>
      </c>
      <c r="D140" s="10">
        <f t="shared" si="2"/>
        <v>0</v>
      </c>
      <c r="E140" s="9"/>
      <c r="F140" s="9"/>
      <c r="G140" s="9" t="s">
        <v>1991</v>
      </c>
      <c r="H140" s="9" t="s">
        <v>1625</v>
      </c>
      <c r="I140" s="9"/>
      <c r="J140" s="9"/>
      <c r="K140" s="9"/>
      <c r="L140" s="9"/>
    </row>
    <row r="141" ht="43.2" customHeight="1" spans="1:12">
      <c r="A141" s="9" t="s">
        <v>1616</v>
      </c>
      <c r="B141" s="10">
        <v>0</v>
      </c>
      <c r="C141" s="10">
        <v>0</v>
      </c>
      <c r="D141" s="10">
        <f t="shared" si="2"/>
        <v>0</v>
      </c>
      <c r="E141" s="9"/>
      <c r="F141" s="9"/>
      <c r="G141" s="9" t="s">
        <v>1991</v>
      </c>
      <c r="H141" s="9" t="s">
        <v>1995</v>
      </c>
      <c r="I141" s="9"/>
      <c r="J141" s="9"/>
      <c r="K141" s="9"/>
      <c r="L141" s="9"/>
    </row>
    <row r="142" ht="54" customHeight="1" spans="1:12">
      <c r="A142" s="9" t="s">
        <v>1996</v>
      </c>
      <c r="B142" s="10">
        <v>10</v>
      </c>
      <c r="C142" s="10">
        <v>10</v>
      </c>
      <c r="D142" s="10">
        <f t="shared" si="2"/>
        <v>0</v>
      </c>
      <c r="E142" s="9"/>
      <c r="F142" s="9" t="s">
        <v>1997</v>
      </c>
      <c r="G142" s="9" t="s">
        <v>1998</v>
      </c>
      <c r="H142" s="9" t="s">
        <v>1999</v>
      </c>
      <c r="I142" s="9" t="s">
        <v>1998</v>
      </c>
      <c r="J142" s="9" t="s">
        <v>2000</v>
      </c>
      <c r="K142" s="9" t="s">
        <v>1998</v>
      </c>
      <c r="L142" s="9" t="s">
        <v>1993</v>
      </c>
    </row>
    <row r="143" ht="32.4" customHeight="1" spans="1:12">
      <c r="A143" s="9" t="s">
        <v>1616</v>
      </c>
      <c r="B143" s="10">
        <v>0</v>
      </c>
      <c r="C143" s="10">
        <v>0</v>
      </c>
      <c r="D143" s="10">
        <f t="shared" si="2"/>
        <v>0</v>
      </c>
      <c r="E143" s="9"/>
      <c r="F143" s="9"/>
      <c r="G143" s="9" t="s">
        <v>1998</v>
      </c>
      <c r="H143" s="9" t="s">
        <v>2001</v>
      </c>
      <c r="I143" s="9"/>
      <c r="J143" s="9"/>
      <c r="K143" s="9"/>
      <c r="L143" s="9"/>
    </row>
    <row r="144" ht="32.4" customHeight="1" spans="1:12">
      <c r="A144" s="9" t="s">
        <v>1616</v>
      </c>
      <c r="B144" s="10">
        <v>0</v>
      </c>
      <c r="C144" s="10">
        <v>0</v>
      </c>
      <c r="D144" s="10">
        <f t="shared" si="2"/>
        <v>0</v>
      </c>
      <c r="E144" s="9"/>
      <c r="F144" s="9"/>
      <c r="G144" s="9" t="s">
        <v>1998</v>
      </c>
      <c r="H144" s="9" t="s">
        <v>1625</v>
      </c>
      <c r="I144" s="9"/>
      <c r="J144" s="9"/>
      <c r="K144" s="9"/>
      <c r="L144" s="9"/>
    </row>
    <row r="145" ht="32.4" customHeight="1" spans="1:12">
      <c r="A145" s="9" t="s">
        <v>1616</v>
      </c>
      <c r="B145" s="10">
        <v>0</v>
      </c>
      <c r="C145" s="10">
        <v>0</v>
      </c>
      <c r="D145" s="10">
        <f t="shared" si="2"/>
        <v>0</v>
      </c>
      <c r="E145" s="9"/>
      <c r="F145" s="9"/>
      <c r="G145" s="9" t="s">
        <v>1998</v>
      </c>
      <c r="H145" s="9" t="s">
        <v>2002</v>
      </c>
      <c r="I145" s="9"/>
      <c r="J145" s="9"/>
      <c r="K145" s="9"/>
      <c r="L145" s="9"/>
    </row>
    <row r="146" ht="10.5" customHeight="1" spans="1:12">
      <c r="A146" s="9" t="s">
        <v>2003</v>
      </c>
      <c r="B146" s="10">
        <v>10.12</v>
      </c>
      <c r="C146" s="10">
        <v>10.12</v>
      </c>
      <c r="D146" s="10">
        <f t="shared" si="2"/>
        <v>0</v>
      </c>
      <c r="E146" s="9"/>
      <c r="F146" s="9"/>
      <c r="G146" s="9"/>
      <c r="H146" s="9"/>
      <c r="I146" s="9"/>
      <c r="J146" s="9"/>
      <c r="K146" s="9"/>
      <c r="L146" s="9"/>
    </row>
    <row r="147" ht="10.5" customHeight="1" spans="1:12">
      <c r="A147" s="9" t="s">
        <v>2004</v>
      </c>
      <c r="B147" s="10">
        <v>10.12</v>
      </c>
      <c r="C147" s="10">
        <v>10.12</v>
      </c>
      <c r="D147" s="10">
        <f t="shared" si="2"/>
        <v>0</v>
      </c>
      <c r="E147" s="9"/>
      <c r="F147" s="9"/>
      <c r="G147" s="9"/>
      <c r="H147" s="9"/>
      <c r="I147" s="9"/>
      <c r="J147" s="9"/>
      <c r="K147" s="9"/>
      <c r="L147" s="9"/>
    </row>
    <row r="148" ht="21.6" customHeight="1" spans="1:12">
      <c r="A148" s="9" t="s">
        <v>2005</v>
      </c>
      <c r="B148" s="10">
        <v>10.12</v>
      </c>
      <c r="C148" s="10">
        <v>10.12</v>
      </c>
      <c r="D148" s="10">
        <f t="shared" si="2"/>
        <v>0</v>
      </c>
      <c r="E148" s="9"/>
      <c r="F148" s="9"/>
      <c r="G148" s="9" t="s">
        <v>2006</v>
      </c>
      <c r="H148" s="9" t="s">
        <v>2007</v>
      </c>
      <c r="I148" s="9" t="s">
        <v>2008</v>
      </c>
      <c r="J148" s="9" t="s">
        <v>2009</v>
      </c>
      <c r="K148" s="9" t="s">
        <v>2010</v>
      </c>
      <c r="L148" s="9" t="s">
        <v>2011</v>
      </c>
    </row>
    <row r="149" ht="21.6" customHeight="1" spans="1:12">
      <c r="A149" s="9" t="s">
        <v>1616</v>
      </c>
      <c r="B149" s="10">
        <v>0</v>
      </c>
      <c r="C149" s="10">
        <v>0</v>
      </c>
      <c r="D149" s="10">
        <f t="shared" si="2"/>
        <v>0</v>
      </c>
      <c r="E149" s="9"/>
      <c r="F149" s="9"/>
      <c r="G149" s="9" t="s">
        <v>2012</v>
      </c>
      <c r="H149" s="9" t="s">
        <v>2013</v>
      </c>
      <c r="I149" s="9" t="s">
        <v>2014</v>
      </c>
      <c r="J149" s="9" t="s">
        <v>2014</v>
      </c>
      <c r="K149" s="9"/>
      <c r="L149" s="9"/>
    </row>
    <row r="150" ht="10.5" customHeight="1" spans="1:12">
      <c r="A150" s="9" t="s">
        <v>1616</v>
      </c>
      <c r="B150" s="10">
        <v>0</v>
      </c>
      <c r="C150" s="10">
        <v>0</v>
      </c>
      <c r="D150" s="10">
        <f t="shared" si="2"/>
        <v>0</v>
      </c>
      <c r="E150" s="9"/>
      <c r="F150" s="9"/>
      <c r="G150" s="9" t="s">
        <v>2015</v>
      </c>
      <c r="H150" s="9" t="s">
        <v>1625</v>
      </c>
      <c r="I150" s="9"/>
      <c r="J150" s="9"/>
      <c r="K150" s="9"/>
      <c r="L150" s="9"/>
    </row>
    <row r="151" ht="21.6" customHeight="1" spans="1:12">
      <c r="A151" s="9" t="s">
        <v>1616</v>
      </c>
      <c r="B151" s="10">
        <v>0</v>
      </c>
      <c r="C151" s="10">
        <v>0</v>
      </c>
      <c r="D151" s="10">
        <f t="shared" si="2"/>
        <v>0</v>
      </c>
      <c r="E151" s="9"/>
      <c r="F151" s="9"/>
      <c r="G151" s="9" t="s">
        <v>2016</v>
      </c>
      <c r="H151" s="9" t="s">
        <v>2017</v>
      </c>
      <c r="I151" s="9"/>
      <c r="J151" s="9"/>
      <c r="K151" s="9"/>
      <c r="L151" s="9"/>
    </row>
    <row r="152" ht="10.5" customHeight="1" spans="1:12">
      <c r="A152" s="9" t="s">
        <v>2018</v>
      </c>
      <c r="B152" s="10">
        <v>5</v>
      </c>
      <c r="C152" s="10">
        <v>5</v>
      </c>
      <c r="D152" s="10">
        <f t="shared" si="2"/>
        <v>0</v>
      </c>
      <c r="E152" s="9"/>
      <c r="F152" s="9"/>
      <c r="G152" s="9"/>
      <c r="H152" s="9"/>
      <c r="I152" s="9"/>
      <c r="J152" s="9"/>
      <c r="K152" s="9"/>
      <c r="L152" s="9"/>
    </row>
    <row r="153" ht="10.5" customHeight="1" spans="1:12">
      <c r="A153" s="9" t="s">
        <v>2019</v>
      </c>
      <c r="B153" s="10">
        <v>5</v>
      </c>
      <c r="C153" s="10">
        <v>5</v>
      </c>
      <c r="D153" s="10">
        <f t="shared" si="2"/>
        <v>0</v>
      </c>
      <c r="E153" s="9"/>
      <c r="F153" s="9"/>
      <c r="G153" s="9"/>
      <c r="H153" s="9"/>
      <c r="I153" s="9"/>
      <c r="J153" s="9"/>
      <c r="K153" s="9"/>
      <c r="L153" s="9"/>
    </row>
    <row r="154" ht="21.6" customHeight="1" spans="1:12">
      <c r="A154" s="9" t="s">
        <v>2020</v>
      </c>
      <c r="B154" s="10">
        <v>5</v>
      </c>
      <c r="C154" s="10">
        <v>5</v>
      </c>
      <c r="D154" s="10">
        <f t="shared" si="2"/>
        <v>0</v>
      </c>
      <c r="E154" s="9"/>
      <c r="F154" s="9" t="s">
        <v>2021</v>
      </c>
      <c r="G154" s="9" t="s">
        <v>2022</v>
      </c>
      <c r="H154" s="9" t="s">
        <v>2023</v>
      </c>
      <c r="I154" s="9" t="s">
        <v>2024</v>
      </c>
      <c r="J154" s="9" t="s">
        <v>2025</v>
      </c>
      <c r="K154" s="9" t="s">
        <v>2026</v>
      </c>
      <c r="L154" s="9" t="s">
        <v>1915</v>
      </c>
    </row>
    <row r="155" ht="21.6" customHeight="1" spans="1:12">
      <c r="A155" s="9" t="s">
        <v>1616</v>
      </c>
      <c r="B155" s="10">
        <v>0</v>
      </c>
      <c r="C155" s="10">
        <v>0</v>
      </c>
      <c r="D155" s="10">
        <f t="shared" si="2"/>
        <v>0</v>
      </c>
      <c r="E155" s="9"/>
      <c r="F155" s="9"/>
      <c r="G155" s="9" t="s">
        <v>2027</v>
      </c>
      <c r="H155" s="9" t="s">
        <v>2028</v>
      </c>
      <c r="I155" s="9" t="s">
        <v>2029</v>
      </c>
      <c r="J155" s="9" t="s">
        <v>2030</v>
      </c>
      <c r="K155" s="9"/>
      <c r="L155" s="9"/>
    </row>
    <row r="156" ht="10.5" customHeight="1" spans="1:12">
      <c r="A156" s="9" t="s">
        <v>1616</v>
      </c>
      <c r="B156" s="10">
        <v>0</v>
      </c>
      <c r="C156" s="10">
        <v>0</v>
      </c>
      <c r="D156" s="10">
        <f t="shared" si="2"/>
        <v>0</v>
      </c>
      <c r="E156" s="9"/>
      <c r="F156" s="9"/>
      <c r="G156" s="9" t="s">
        <v>2031</v>
      </c>
      <c r="H156" s="9" t="s">
        <v>1625</v>
      </c>
      <c r="I156" s="9"/>
      <c r="J156" s="9"/>
      <c r="K156" s="9"/>
      <c r="L156" s="9"/>
    </row>
    <row r="157" ht="21.6" customHeight="1" spans="1:12">
      <c r="A157" s="9" t="s">
        <v>1616</v>
      </c>
      <c r="B157" s="10">
        <v>0</v>
      </c>
      <c r="C157" s="10">
        <v>0</v>
      </c>
      <c r="D157" s="10">
        <f t="shared" si="2"/>
        <v>0</v>
      </c>
      <c r="E157" s="9"/>
      <c r="F157" s="9"/>
      <c r="G157" s="9" t="s">
        <v>2032</v>
      </c>
      <c r="H157" s="9" t="s">
        <v>1995</v>
      </c>
      <c r="I157" s="9"/>
      <c r="J157" s="9"/>
      <c r="K157" s="9"/>
      <c r="L157" s="9"/>
    </row>
    <row r="158" ht="10.5" customHeight="1" spans="1:12">
      <c r="A158" s="9" t="s">
        <v>2033</v>
      </c>
      <c r="B158" s="10">
        <v>891</v>
      </c>
      <c r="C158" s="10">
        <v>891</v>
      </c>
      <c r="D158" s="10">
        <f t="shared" si="2"/>
        <v>0</v>
      </c>
      <c r="E158" s="9"/>
      <c r="F158" s="9"/>
      <c r="G158" s="9"/>
      <c r="H158" s="9"/>
      <c r="I158" s="9"/>
      <c r="J158" s="9"/>
      <c r="K158" s="9"/>
      <c r="L158" s="9"/>
    </row>
    <row r="159" ht="10.5" customHeight="1" spans="1:12">
      <c r="A159" s="9" t="s">
        <v>2034</v>
      </c>
      <c r="B159" s="10">
        <v>891</v>
      </c>
      <c r="C159" s="10">
        <v>891</v>
      </c>
      <c r="D159" s="10">
        <f t="shared" si="2"/>
        <v>0</v>
      </c>
      <c r="E159" s="9"/>
      <c r="F159" s="9"/>
      <c r="G159" s="9"/>
      <c r="H159" s="9"/>
      <c r="I159" s="9"/>
      <c r="J159" s="9"/>
      <c r="K159" s="9"/>
      <c r="L159" s="9"/>
    </row>
    <row r="160" ht="21.6" customHeight="1" spans="1:12">
      <c r="A160" s="9" t="s">
        <v>2035</v>
      </c>
      <c r="B160" s="10">
        <v>8</v>
      </c>
      <c r="C160" s="10">
        <v>8</v>
      </c>
      <c r="D160" s="10">
        <f t="shared" si="2"/>
        <v>0</v>
      </c>
      <c r="E160" s="9"/>
      <c r="F160" s="9" t="s">
        <v>2036</v>
      </c>
      <c r="G160" s="9" t="s">
        <v>1850</v>
      </c>
      <c r="H160" s="9" t="s">
        <v>2037</v>
      </c>
      <c r="I160" s="9" t="s">
        <v>2038</v>
      </c>
      <c r="J160" s="9" t="s">
        <v>2037</v>
      </c>
      <c r="K160" s="9" t="s">
        <v>2039</v>
      </c>
      <c r="L160" s="9" t="s">
        <v>1915</v>
      </c>
    </row>
    <row r="161" ht="21.6" customHeight="1" spans="1:12">
      <c r="A161" s="9" t="s">
        <v>1616</v>
      </c>
      <c r="B161" s="10">
        <v>0</v>
      </c>
      <c r="C161" s="10">
        <v>0</v>
      </c>
      <c r="D161" s="10">
        <f t="shared" si="2"/>
        <v>0</v>
      </c>
      <c r="E161" s="9"/>
      <c r="F161" s="9"/>
      <c r="G161" s="9" t="s">
        <v>2040</v>
      </c>
      <c r="H161" s="9" t="s">
        <v>1915</v>
      </c>
      <c r="I161" s="9" t="s">
        <v>2041</v>
      </c>
      <c r="J161" s="9" t="s">
        <v>2042</v>
      </c>
      <c r="K161" s="9" t="s">
        <v>2043</v>
      </c>
      <c r="L161" s="9" t="s">
        <v>1915</v>
      </c>
    </row>
    <row r="162" ht="10.5" customHeight="1" spans="1:12">
      <c r="A162" s="9" t="s">
        <v>1616</v>
      </c>
      <c r="B162" s="10">
        <v>0</v>
      </c>
      <c r="C162" s="10">
        <v>0</v>
      </c>
      <c r="D162" s="10">
        <f t="shared" si="2"/>
        <v>0</v>
      </c>
      <c r="E162" s="9"/>
      <c r="F162" s="9"/>
      <c r="G162" s="9" t="s">
        <v>2044</v>
      </c>
      <c r="H162" s="9" t="s">
        <v>1625</v>
      </c>
      <c r="I162" s="9"/>
      <c r="J162" s="9"/>
      <c r="K162" s="9"/>
      <c r="L162" s="9"/>
    </row>
    <row r="163" ht="10.5" customHeight="1" spans="1:12">
      <c r="A163" s="9" t="s">
        <v>1616</v>
      </c>
      <c r="B163" s="10">
        <v>0</v>
      </c>
      <c r="C163" s="10">
        <v>0</v>
      </c>
      <c r="D163" s="10">
        <f t="shared" si="2"/>
        <v>0</v>
      </c>
      <c r="E163" s="9"/>
      <c r="F163" s="9"/>
      <c r="G163" s="9" t="s">
        <v>2045</v>
      </c>
      <c r="H163" s="9" t="s">
        <v>2046</v>
      </c>
      <c r="I163" s="9"/>
      <c r="J163" s="9"/>
      <c r="K163" s="9"/>
      <c r="L163" s="9"/>
    </row>
    <row r="164" ht="21.6" customHeight="1" spans="1:12">
      <c r="A164" s="9" t="s">
        <v>2047</v>
      </c>
      <c r="B164" s="10">
        <v>20</v>
      </c>
      <c r="C164" s="10">
        <v>20</v>
      </c>
      <c r="D164" s="10">
        <f t="shared" si="2"/>
        <v>0</v>
      </c>
      <c r="E164" s="9"/>
      <c r="F164" s="9" t="s">
        <v>2048</v>
      </c>
      <c r="G164" s="9" t="s">
        <v>2049</v>
      </c>
      <c r="H164" s="9" t="s">
        <v>2050</v>
      </c>
      <c r="I164" s="9" t="s">
        <v>2049</v>
      </c>
      <c r="J164" s="9" t="s">
        <v>2050</v>
      </c>
      <c r="K164" s="9" t="s">
        <v>2039</v>
      </c>
      <c r="L164" s="9" t="s">
        <v>1915</v>
      </c>
    </row>
    <row r="165" ht="10.5" customHeight="1" spans="1:12">
      <c r="A165" s="9" t="s">
        <v>1616</v>
      </c>
      <c r="B165" s="10">
        <v>0</v>
      </c>
      <c r="C165" s="10">
        <v>0</v>
      </c>
      <c r="D165" s="10">
        <f t="shared" si="2"/>
        <v>0</v>
      </c>
      <c r="E165" s="9"/>
      <c r="F165" s="9"/>
      <c r="G165" s="9" t="s">
        <v>2051</v>
      </c>
      <c r="H165" s="9" t="s">
        <v>1915</v>
      </c>
      <c r="I165" s="9" t="s">
        <v>2052</v>
      </c>
      <c r="J165" s="9" t="s">
        <v>2053</v>
      </c>
      <c r="K165" s="9" t="s">
        <v>2043</v>
      </c>
      <c r="L165" s="9" t="s">
        <v>1915</v>
      </c>
    </row>
    <row r="166" ht="10.5" customHeight="1" spans="1:12">
      <c r="A166" s="9" t="s">
        <v>1616</v>
      </c>
      <c r="B166" s="10">
        <v>0</v>
      </c>
      <c r="C166" s="10">
        <v>0</v>
      </c>
      <c r="D166" s="10">
        <f t="shared" si="2"/>
        <v>0</v>
      </c>
      <c r="E166" s="9"/>
      <c r="F166" s="9"/>
      <c r="G166" s="9" t="s">
        <v>2054</v>
      </c>
      <c r="H166" s="9" t="s">
        <v>1915</v>
      </c>
      <c r="I166" s="9" t="s">
        <v>2055</v>
      </c>
      <c r="J166" s="9" t="s">
        <v>1625</v>
      </c>
      <c r="K166" s="9"/>
      <c r="L166" s="9"/>
    </row>
    <row r="167" ht="10.5" customHeight="1" spans="1:12">
      <c r="A167" s="9" t="s">
        <v>1616</v>
      </c>
      <c r="B167" s="10">
        <v>0</v>
      </c>
      <c r="C167" s="10">
        <v>0</v>
      </c>
      <c r="D167" s="10">
        <f t="shared" si="2"/>
        <v>0</v>
      </c>
      <c r="E167" s="9"/>
      <c r="F167" s="9"/>
      <c r="G167" s="9" t="s">
        <v>2056</v>
      </c>
      <c r="H167" s="9" t="s">
        <v>2057</v>
      </c>
      <c r="I167" s="9"/>
      <c r="J167" s="9"/>
      <c r="K167" s="9"/>
      <c r="L167" s="9"/>
    </row>
    <row r="168" ht="21.6" customHeight="1" spans="1:12">
      <c r="A168" s="9" t="s">
        <v>2058</v>
      </c>
      <c r="B168" s="10">
        <v>30</v>
      </c>
      <c r="C168" s="10">
        <v>30</v>
      </c>
      <c r="D168" s="10">
        <f t="shared" si="2"/>
        <v>0</v>
      </c>
      <c r="E168" s="9"/>
      <c r="F168" s="9" t="s">
        <v>2059</v>
      </c>
      <c r="G168" s="9" t="s">
        <v>2060</v>
      </c>
      <c r="H168" s="9" t="s">
        <v>2061</v>
      </c>
      <c r="I168" s="9" t="s">
        <v>2062</v>
      </c>
      <c r="J168" s="9" t="s">
        <v>1915</v>
      </c>
      <c r="K168" s="9" t="s">
        <v>2063</v>
      </c>
      <c r="L168" s="9" t="s">
        <v>1915</v>
      </c>
    </row>
    <row r="169" ht="10.5" customHeight="1" spans="1:12">
      <c r="A169" s="9" t="s">
        <v>1616</v>
      </c>
      <c r="B169" s="10">
        <v>0</v>
      </c>
      <c r="C169" s="10">
        <v>0</v>
      </c>
      <c r="D169" s="10">
        <f t="shared" si="2"/>
        <v>0</v>
      </c>
      <c r="E169" s="9"/>
      <c r="F169" s="9"/>
      <c r="G169" s="9" t="s">
        <v>2064</v>
      </c>
      <c r="H169" s="9" t="s">
        <v>1915</v>
      </c>
      <c r="I169" s="9" t="s">
        <v>2055</v>
      </c>
      <c r="J169" s="9" t="s">
        <v>1625</v>
      </c>
      <c r="K169" s="9" t="s">
        <v>2065</v>
      </c>
      <c r="L169" s="9" t="s">
        <v>1915</v>
      </c>
    </row>
    <row r="170" ht="10.5" customHeight="1" spans="1:12">
      <c r="A170" s="9" t="s">
        <v>1616</v>
      </c>
      <c r="B170" s="10">
        <v>0</v>
      </c>
      <c r="C170" s="10">
        <v>0</v>
      </c>
      <c r="D170" s="10">
        <f t="shared" si="2"/>
        <v>0</v>
      </c>
      <c r="E170" s="9"/>
      <c r="F170" s="9"/>
      <c r="G170" s="9" t="s">
        <v>2054</v>
      </c>
      <c r="H170" s="9" t="s">
        <v>1915</v>
      </c>
      <c r="I170" s="9"/>
      <c r="J170" s="9"/>
      <c r="K170" s="9"/>
      <c r="L170" s="9"/>
    </row>
    <row r="171" ht="10.5" customHeight="1" spans="1:12">
      <c r="A171" s="9" t="s">
        <v>1616</v>
      </c>
      <c r="B171" s="10">
        <v>0</v>
      </c>
      <c r="C171" s="10">
        <v>0</v>
      </c>
      <c r="D171" s="10">
        <f t="shared" si="2"/>
        <v>0</v>
      </c>
      <c r="E171" s="9"/>
      <c r="F171" s="9"/>
      <c r="G171" s="9" t="s">
        <v>2066</v>
      </c>
      <c r="H171" s="9" t="s">
        <v>2067</v>
      </c>
      <c r="I171" s="9"/>
      <c r="J171" s="9"/>
      <c r="K171" s="9"/>
      <c r="L171" s="9"/>
    </row>
    <row r="172" ht="54" customHeight="1" spans="1:12">
      <c r="A172" s="9" t="s">
        <v>2068</v>
      </c>
      <c r="B172" s="10">
        <v>80</v>
      </c>
      <c r="C172" s="10">
        <v>80</v>
      </c>
      <c r="D172" s="10">
        <f t="shared" si="2"/>
        <v>0</v>
      </c>
      <c r="E172" s="9"/>
      <c r="F172" s="9" t="s">
        <v>2069</v>
      </c>
      <c r="G172" s="9" t="s">
        <v>2060</v>
      </c>
      <c r="H172" s="9" t="s">
        <v>2070</v>
      </c>
      <c r="I172" s="9"/>
      <c r="J172" s="9"/>
      <c r="K172" s="9" t="s">
        <v>2071</v>
      </c>
      <c r="L172" s="9" t="s">
        <v>1915</v>
      </c>
    </row>
    <row r="173" ht="10.5" customHeight="1" spans="1:12">
      <c r="A173" s="9" t="s">
        <v>1616</v>
      </c>
      <c r="B173" s="10">
        <v>0</v>
      </c>
      <c r="C173" s="10">
        <v>0</v>
      </c>
      <c r="D173" s="10">
        <f t="shared" si="2"/>
        <v>0</v>
      </c>
      <c r="E173" s="9"/>
      <c r="F173" s="9"/>
      <c r="G173" s="9" t="s">
        <v>2072</v>
      </c>
      <c r="H173" s="9" t="s">
        <v>1625</v>
      </c>
      <c r="I173" s="9"/>
      <c r="J173" s="9"/>
      <c r="K173" s="9" t="s">
        <v>2065</v>
      </c>
      <c r="L173" s="9" t="s">
        <v>1915</v>
      </c>
    </row>
    <row r="174" ht="10.5" customHeight="1" spans="1:12">
      <c r="A174" s="9" t="s">
        <v>1616</v>
      </c>
      <c r="B174" s="10">
        <v>0</v>
      </c>
      <c r="C174" s="10">
        <v>0</v>
      </c>
      <c r="D174" s="10">
        <f t="shared" si="2"/>
        <v>0</v>
      </c>
      <c r="E174" s="9"/>
      <c r="F174" s="9"/>
      <c r="G174" s="9" t="s">
        <v>2073</v>
      </c>
      <c r="H174" s="9" t="s">
        <v>2074</v>
      </c>
      <c r="I174" s="9"/>
      <c r="J174" s="9"/>
      <c r="K174" s="9" t="s">
        <v>2075</v>
      </c>
      <c r="L174" s="9" t="s">
        <v>1915</v>
      </c>
    </row>
    <row r="175" ht="32.4" customHeight="1" spans="1:12">
      <c r="A175" s="9" t="s">
        <v>2076</v>
      </c>
      <c r="B175" s="10">
        <v>28</v>
      </c>
      <c r="C175" s="10">
        <v>28</v>
      </c>
      <c r="D175" s="10">
        <f t="shared" si="2"/>
        <v>0</v>
      </c>
      <c r="E175" s="9"/>
      <c r="F175" s="9" t="s">
        <v>2077</v>
      </c>
      <c r="G175" s="9" t="s">
        <v>2078</v>
      </c>
      <c r="H175" s="9" t="s">
        <v>2079</v>
      </c>
      <c r="I175" s="9" t="s">
        <v>2080</v>
      </c>
      <c r="J175" s="9" t="s">
        <v>2081</v>
      </c>
      <c r="K175" s="9" t="s">
        <v>2039</v>
      </c>
      <c r="L175" s="9" t="s">
        <v>1915</v>
      </c>
    </row>
    <row r="176" ht="21.6" customHeight="1" spans="1:12">
      <c r="A176" s="9" t="s">
        <v>1616</v>
      </c>
      <c r="B176" s="10">
        <v>0</v>
      </c>
      <c r="C176" s="10">
        <v>0</v>
      </c>
      <c r="D176" s="10">
        <f t="shared" si="2"/>
        <v>0</v>
      </c>
      <c r="E176" s="9"/>
      <c r="F176" s="9"/>
      <c r="G176" s="9" t="s">
        <v>2082</v>
      </c>
      <c r="H176" s="9" t="s">
        <v>2028</v>
      </c>
      <c r="I176" s="9" t="s">
        <v>2083</v>
      </c>
      <c r="J176" s="9" t="s">
        <v>2084</v>
      </c>
      <c r="K176" s="9" t="s">
        <v>2043</v>
      </c>
      <c r="L176" s="9" t="s">
        <v>1915</v>
      </c>
    </row>
    <row r="177" ht="21.6" customHeight="1" spans="1:12">
      <c r="A177" s="9" t="s">
        <v>1616</v>
      </c>
      <c r="B177" s="10">
        <v>0</v>
      </c>
      <c r="C177" s="10">
        <v>0</v>
      </c>
      <c r="D177" s="10">
        <f t="shared" si="2"/>
        <v>0</v>
      </c>
      <c r="E177" s="9"/>
      <c r="F177" s="9"/>
      <c r="G177" s="9" t="s">
        <v>2085</v>
      </c>
      <c r="H177" s="9" t="s">
        <v>2086</v>
      </c>
      <c r="I177" s="9" t="s">
        <v>2087</v>
      </c>
      <c r="J177" s="9" t="s">
        <v>1625</v>
      </c>
      <c r="K177" s="9"/>
      <c r="L177" s="9"/>
    </row>
    <row r="178" ht="10.5" customHeight="1" spans="1:12">
      <c r="A178" s="9" t="s">
        <v>1616</v>
      </c>
      <c r="B178" s="10">
        <v>0</v>
      </c>
      <c r="C178" s="10">
        <v>0</v>
      </c>
      <c r="D178" s="10">
        <f t="shared" si="2"/>
        <v>0</v>
      </c>
      <c r="E178" s="9"/>
      <c r="F178" s="9"/>
      <c r="G178" s="9" t="s">
        <v>2088</v>
      </c>
      <c r="H178" s="9" t="s">
        <v>2089</v>
      </c>
      <c r="I178" s="9"/>
      <c r="J178" s="9"/>
      <c r="K178" s="9"/>
      <c r="L178" s="9"/>
    </row>
    <row r="179" ht="54" customHeight="1" spans="1:12">
      <c r="A179" s="9" t="s">
        <v>2090</v>
      </c>
      <c r="B179" s="10">
        <v>30</v>
      </c>
      <c r="C179" s="10">
        <v>30</v>
      </c>
      <c r="D179" s="10">
        <f t="shared" si="2"/>
        <v>0</v>
      </c>
      <c r="E179" s="9"/>
      <c r="F179" s="9" t="s">
        <v>2091</v>
      </c>
      <c r="G179" s="9" t="s">
        <v>2092</v>
      </c>
      <c r="H179" s="9" t="s">
        <v>2093</v>
      </c>
      <c r="I179" s="9" t="s">
        <v>2094</v>
      </c>
      <c r="J179" s="9" t="s">
        <v>2093</v>
      </c>
      <c r="K179" s="9" t="s">
        <v>2039</v>
      </c>
      <c r="L179" s="9" t="s">
        <v>1915</v>
      </c>
    </row>
    <row r="180" ht="43.2" customHeight="1" spans="1:12">
      <c r="A180" s="9" t="s">
        <v>1616</v>
      </c>
      <c r="B180" s="10">
        <v>0</v>
      </c>
      <c r="C180" s="10">
        <v>0</v>
      </c>
      <c r="D180" s="10">
        <f t="shared" si="2"/>
        <v>0</v>
      </c>
      <c r="E180" s="9"/>
      <c r="F180" s="9"/>
      <c r="G180" s="9" t="s">
        <v>2095</v>
      </c>
      <c r="H180" s="9" t="s">
        <v>2028</v>
      </c>
      <c r="I180" s="9" t="s">
        <v>2096</v>
      </c>
      <c r="J180" s="9" t="s">
        <v>1915</v>
      </c>
      <c r="K180" s="9" t="s">
        <v>2043</v>
      </c>
      <c r="L180" s="9" t="s">
        <v>1915</v>
      </c>
    </row>
    <row r="181" ht="21.6" customHeight="1" spans="1:12">
      <c r="A181" s="9" t="s">
        <v>1616</v>
      </c>
      <c r="B181" s="10">
        <v>0</v>
      </c>
      <c r="C181" s="10">
        <v>0</v>
      </c>
      <c r="D181" s="10">
        <f t="shared" si="2"/>
        <v>0</v>
      </c>
      <c r="E181" s="9"/>
      <c r="F181" s="9"/>
      <c r="G181" s="9" t="s">
        <v>2097</v>
      </c>
      <c r="H181" s="9" t="s">
        <v>1625</v>
      </c>
      <c r="I181" s="9"/>
      <c r="J181" s="9"/>
      <c r="K181" s="9"/>
      <c r="L181" s="9"/>
    </row>
    <row r="182" ht="21.6" customHeight="1" spans="1:12">
      <c r="A182" s="9" t="s">
        <v>1616</v>
      </c>
      <c r="B182" s="10">
        <v>0</v>
      </c>
      <c r="C182" s="10">
        <v>0</v>
      </c>
      <c r="D182" s="10">
        <f t="shared" si="2"/>
        <v>0</v>
      </c>
      <c r="E182" s="9"/>
      <c r="F182" s="9"/>
      <c r="G182" s="9" t="s">
        <v>2098</v>
      </c>
      <c r="H182" s="9" t="s">
        <v>2099</v>
      </c>
      <c r="I182" s="9"/>
      <c r="J182" s="9"/>
      <c r="K182" s="9"/>
      <c r="L182" s="9"/>
    </row>
    <row r="183" ht="32.4" customHeight="1" spans="1:12">
      <c r="A183" s="9" t="s">
        <v>2100</v>
      </c>
      <c r="B183" s="10">
        <v>33</v>
      </c>
      <c r="C183" s="10">
        <v>33</v>
      </c>
      <c r="D183" s="10">
        <f t="shared" si="2"/>
        <v>0</v>
      </c>
      <c r="E183" s="9"/>
      <c r="F183" s="9" t="s">
        <v>2101</v>
      </c>
      <c r="G183" s="9" t="s">
        <v>2102</v>
      </c>
      <c r="H183" s="9" t="s">
        <v>2103</v>
      </c>
      <c r="I183" s="9" t="s">
        <v>2104</v>
      </c>
      <c r="J183" s="9" t="s">
        <v>2105</v>
      </c>
      <c r="K183" s="9" t="s">
        <v>2039</v>
      </c>
      <c r="L183" s="9" t="s">
        <v>1915</v>
      </c>
    </row>
    <row r="184" ht="21.6" customHeight="1" spans="1:12">
      <c r="A184" s="9" t="s">
        <v>1616</v>
      </c>
      <c r="B184" s="10">
        <v>0</v>
      </c>
      <c r="C184" s="10">
        <v>0</v>
      </c>
      <c r="D184" s="10">
        <f t="shared" si="2"/>
        <v>0</v>
      </c>
      <c r="E184" s="9"/>
      <c r="F184" s="9"/>
      <c r="G184" s="9" t="s">
        <v>2106</v>
      </c>
      <c r="H184" s="9" t="s">
        <v>1915</v>
      </c>
      <c r="I184" s="9" t="s">
        <v>2107</v>
      </c>
      <c r="J184" s="9" t="s">
        <v>1625</v>
      </c>
      <c r="K184" s="9" t="s">
        <v>2043</v>
      </c>
      <c r="L184" s="9" t="s">
        <v>1915</v>
      </c>
    </row>
    <row r="185" ht="10.5" customHeight="1" spans="1:12">
      <c r="A185" s="9" t="s">
        <v>1616</v>
      </c>
      <c r="B185" s="10">
        <v>0</v>
      </c>
      <c r="C185" s="10">
        <v>0</v>
      </c>
      <c r="D185" s="10">
        <f t="shared" si="2"/>
        <v>0</v>
      </c>
      <c r="E185" s="9"/>
      <c r="F185" s="9"/>
      <c r="G185" s="9" t="s">
        <v>2108</v>
      </c>
      <c r="H185" s="9" t="s">
        <v>1915</v>
      </c>
      <c r="I185" s="9"/>
      <c r="J185" s="9"/>
      <c r="K185" s="9"/>
      <c r="L185" s="9"/>
    </row>
    <row r="186" ht="21.6" customHeight="1" spans="1:12">
      <c r="A186" s="9" t="s">
        <v>1616</v>
      </c>
      <c r="B186" s="10">
        <v>0</v>
      </c>
      <c r="C186" s="10">
        <v>0</v>
      </c>
      <c r="D186" s="10">
        <f t="shared" si="2"/>
        <v>0</v>
      </c>
      <c r="E186" s="9"/>
      <c r="F186" s="9"/>
      <c r="G186" s="9" t="s">
        <v>2109</v>
      </c>
      <c r="H186" s="9" t="s">
        <v>2110</v>
      </c>
      <c r="I186" s="9"/>
      <c r="J186" s="9"/>
      <c r="K186" s="9"/>
      <c r="L186" s="9"/>
    </row>
    <row r="187" ht="10.5" customHeight="1" spans="1:12">
      <c r="A187" s="9" t="s">
        <v>1616</v>
      </c>
      <c r="B187" s="10">
        <v>0</v>
      </c>
      <c r="C187" s="10">
        <v>0</v>
      </c>
      <c r="D187" s="10">
        <f t="shared" si="2"/>
        <v>0</v>
      </c>
      <c r="E187" s="9"/>
      <c r="F187" s="9"/>
      <c r="G187" s="9" t="s">
        <v>2111</v>
      </c>
      <c r="H187" s="9" t="s">
        <v>2112</v>
      </c>
      <c r="I187" s="9"/>
      <c r="J187" s="9"/>
      <c r="K187" s="9"/>
      <c r="L187" s="9"/>
    </row>
    <row r="188" ht="32.4" customHeight="1" spans="1:12">
      <c r="A188" s="9" t="s">
        <v>2113</v>
      </c>
      <c r="B188" s="10">
        <v>60</v>
      </c>
      <c r="C188" s="10">
        <v>60</v>
      </c>
      <c r="D188" s="10">
        <f t="shared" si="2"/>
        <v>0</v>
      </c>
      <c r="E188" s="9"/>
      <c r="F188" s="9" t="s">
        <v>2114</v>
      </c>
      <c r="G188" s="9" t="s">
        <v>2078</v>
      </c>
      <c r="H188" s="9" t="s">
        <v>2115</v>
      </c>
      <c r="I188" s="9" t="s">
        <v>2116</v>
      </c>
      <c r="J188" s="9" t="s">
        <v>2115</v>
      </c>
      <c r="K188" s="9" t="s">
        <v>2039</v>
      </c>
      <c r="L188" s="9" t="s">
        <v>1915</v>
      </c>
    </row>
    <row r="189" ht="21.6" customHeight="1" spans="1:12">
      <c r="A189" s="9" t="s">
        <v>1616</v>
      </c>
      <c r="B189" s="10">
        <v>0</v>
      </c>
      <c r="C189" s="10">
        <v>0</v>
      </c>
      <c r="D189" s="10">
        <f t="shared" si="2"/>
        <v>0</v>
      </c>
      <c r="E189" s="9"/>
      <c r="F189" s="9"/>
      <c r="G189" s="9" t="s">
        <v>2117</v>
      </c>
      <c r="H189" s="9" t="s">
        <v>1915</v>
      </c>
      <c r="I189" s="9" t="s">
        <v>2118</v>
      </c>
      <c r="J189" s="9" t="s">
        <v>1625</v>
      </c>
      <c r="K189" s="9" t="s">
        <v>2043</v>
      </c>
      <c r="L189" s="9" t="s">
        <v>1915</v>
      </c>
    </row>
    <row r="190" ht="10.5" customHeight="1" spans="1:12">
      <c r="A190" s="9" t="s">
        <v>1616</v>
      </c>
      <c r="B190" s="10">
        <v>0</v>
      </c>
      <c r="C190" s="10">
        <v>0</v>
      </c>
      <c r="D190" s="10">
        <f t="shared" si="2"/>
        <v>0</v>
      </c>
      <c r="E190" s="9"/>
      <c r="F190" s="9"/>
      <c r="G190" s="9" t="s">
        <v>2054</v>
      </c>
      <c r="H190" s="9" t="s">
        <v>1915</v>
      </c>
      <c r="I190" s="9"/>
      <c r="J190" s="9"/>
      <c r="K190" s="9"/>
      <c r="L190" s="9"/>
    </row>
    <row r="191" ht="10.5" customHeight="1" spans="1:12">
      <c r="A191" s="9" t="s">
        <v>1616</v>
      </c>
      <c r="B191" s="10">
        <v>0</v>
      </c>
      <c r="C191" s="10">
        <v>0</v>
      </c>
      <c r="D191" s="10">
        <f t="shared" si="2"/>
        <v>0</v>
      </c>
      <c r="E191" s="9"/>
      <c r="F191" s="9"/>
      <c r="G191" s="9" t="s">
        <v>2119</v>
      </c>
      <c r="H191" s="9" t="s">
        <v>2120</v>
      </c>
      <c r="I191" s="9"/>
      <c r="J191" s="9"/>
      <c r="K191" s="9"/>
      <c r="L191" s="9"/>
    </row>
    <row r="192" ht="10.5" customHeight="1" spans="1:12">
      <c r="A192" s="9" t="s">
        <v>1616</v>
      </c>
      <c r="B192" s="10">
        <v>0</v>
      </c>
      <c r="C192" s="10">
        <v>0</v>
      </c>
      <c r="D192" s="10">
        <f t="shared" si="2"/>
        <v>0</v>
      </c>
      <c r="E192" s="9"/>
      <c r="F192" s="9"/>
      <c r="G192" s="9" t="s">
        <v>2121</v>
      </c>
      <c r="H192" s="9" t="s">
        <v>2110</v>
      </c>
      <c r="I192" s="9"/>
      <c r="J192" s="9"/>
      <c r="K192" s="9"/>
      <c r="L192" s="9"/>
    </row>
    <row r="193" ht="10.5" customHeight="1" spans="1:12">
      <c r="A193" s="9" t="s">
        <v>1616</v>
      </c>
      <c r="B193" s="10">
        <v>0</v>
      </c>
      <c r="C193" s="10">
        <v>0</v>
      </c>
      <c r="D193" s="10">
        <f t="shared" si="2"/>
        <v>0</v>
      </c>
      <c r="E193" s="9"/>
      <c r="F193" s="9"/>
      <c r="G193" s="9" t="s">
        <v>2122</v>
      </c>
      <c r="H193" s="9" t="s">
        <v>2089</v>
      </c>
      <c r="I193" s="9"/>
      <c r="J193" s="9"/>
      <c r="K193" s="9"/>
      <c r="L193" s="9"/>
    </row>
    <row r="194" ht="32.4" customHeight="1" spans="1:12">
      <c r="A194" s="9" t="s">
        <v>2123</v>
      </c>
      <c r="B194" s="10">
        <v>120</v>
      </c>
      <c r="C194" s="10">
        <v>120</v>
      </c>
      <c r="D194" s="10">
        <f t="shared" si="2"/>
        <v>0</v>
      </c>
      <c r="E194" s="9"/>
      <c r="F194" s="9" t="s">
        <v>2124</v>
      </c>
      <c r="G194" s="9" t="s">
        <v>2125</v>
      </c>
      <c r="H194" s="9" t="s">
        <v>2126</v>
      </c>
      <c r="I194" s="9"/>
      <c r="J194" s="9"/>
      <c r="K194" s="9" t="s">
        <v>2071</v>
      </c>
      <c r="L194" s="9" t="s">
        <v>1915</v>
      </c>
    </row>
    <row r="195" ht="21.6" customHeight="1" spans="1:12">
      <c r="A195" s="9" t="s">
        <v>1616</v>
      </c>
      <c r="B195" s="10">
        <v>0</v>
      </c>
      <c r="C195" s="10">
        <v>0</v>
      </c>
      <c r="D195" s="10">
        <f t="shared" si="2"/>
        <v>0</v>
      </c>
      <c r="E195" s="9"/>
      <c r="F195" s="9"/>
      <c r="G195" s="9" t="s">
        <v>2127</v>
      </c>
      <c r="H195" s="9" t="s">
        <v>2128</v>
      </c>
      <c r="I195" s="9"/>
      <c r="J195" s="9"/>
      <c r="K195" s="9" t="s">
        <v>2065</v>
      </c>
      <c r="L195" s="9" t="s">
        <v>1915</v>
      </c>
    </row>
    <row r="196" ht="32.4" customHeight="1" spans="1:12">
      <c r="A196" s="9" t="s">
        <v>2129</v>
      </c>
      <c r="B196" s="10">
        <v>118</v>
      </c>
      <c r="C196" s="10">
        <v>118</v>
      </c>
      <c r="D196" s="10">
        <f t="shared" si="2"/>
        <v>0</v>
      </c>
      <c r="E196" s="9"/>
      <c r="F196" s="9" t="s">
        <v>2130</v>
      </c>
      <c r="G196" s="9" t="s">
        <v>2131</v>
      </c>
      <c r="H196" s="9" t="s">
        <v>2132</v>
      </c>
      <c r="I196" s="9" t="s">
        <v>2133</v>
      </c>
      <c r="J196" s="9" t="s">
        <v>2134</v>
      </c>
      <c r="K196" s="9" t="s">
        <v>2039</v>
      </c>
      <c r="L196" s="9" t="s">
        <v>1915</v>
      </c>
    </row>
    <row r="197" ht="21.6" customHeight="1" spans="1:12">
      <c r="A197" s="9" t="s">
        <v>1616</v>
      </c>
      <c r="B197" s="10">
        <v>0</v>
      </c>
      <c r="C197" s="10">
        <v>0</v>
      </c>
      <c r="D197" s="10">
        <f t="shared" si="2"/>
        <v>0</v>
      </c>
      <c r="E197" s="9"/>
      <c r="F197" s="9"/>
      <c r="G197" s="9" t="s">
        <v>2135</v>
      </c>
      <c r="H197" s="9" t="s">
        <v>1915</v>
      </c>
      <c r="I197" s="9" t="s">
        <v>2136</v>
      </c>
      <c r="J197" s="9" t="s">
        <v>1625</v>
      </c>
      <c r="K197" s="9" t="s">
        <v>2043</v>
      </c>
      <c r="L197" s="9" t="s">
        <v>1915</v>
      </c>
    </row>
    <row r="198" ht="10.5" customHeight="1" spans="1:12">
      <c r="A198" s="9" t="s">
        <v>1616</v>
      </c>
      <c r="B198" s="10">
        <v>0</v>
      </c>
      <c r="C198" s="10">
        <v>0</v>
      </c>
      <c r="D198" s="10">
        <f t="shared" si="2"/>
        <v>0</v>
      </c>
      <c r="E198" s="9"/>
      <c r="F198" s="9"/>
      <c r="G198" s="9" t="s">
        <v>2137</v>
      </c>
      <c r="H198" s="9" t="s">
        <v>2138</v>
      </c>
      <c r="I198" s="9"/>
      <c r="J198" s="9"/>
      <c r="K198" s="9" t="s">
        <v>2071</v>
      </c>
      <c r="L198" s="9" t="s">
        <v>1915</v>
      </c>
    </row>
    <row r="199" ht="21.6" customHeight="1" spans="1:12">
      <c r="A199" s="9" t="s">
        <v>2139</v>
      </c>
      <c r="B199" s="10">
        <v>102</v>
      </c>
      <c r="C199" s="10">
        <v>102</v>
      </c>
      <c r="D199" s="10">
        <f t="shared" ref="D199:D262" si="3">B199-C199</f>
        <v>0</v>
      </c>
      <c r="E199" s="9"/>
      <c r="F199" s="9" t="s">
        <v>2140</v>
      </c>
      <c r="G199" s="9" t="s">
        <v>2094</v>
      </c>
      <c r="H199" s="9" t="s">
        <v>2141</v>
      </c>
      <c r="I199" s="9" t="s">
        <v>2071</v>
      </c>
      <c r="J199" s="9" t="s">
        <v>1915</v>
      </c>
      <c r="K199" s="9" t="s">
        <v>2071</v>
      </c>
      <c r="L199" s="9" t="s">
        <v>1915</v>
      </c>
    </row>
    <row r="200" ht="10.5" customHeight="1" spans="1:12">
      <c r="A200" s="9" t="s">
        <v>1616</v>
      </c>
      <c r="B200" s="10">
        <v>0</v>
      </c>
      <c r="C200" s="10">
        <v>0</v>
      </c>
      <c r="D200" s="10">
        <f t="shared" si="3"/>
        <v>0</v>
      </c>
      <c r="E200" s="9"/>
      <c r="F200" s="9"/>
      <c r="G200" s="9" t="s">
        <v>2142</v>
      </c>
      <c r="H200" s="9" t="s">
        <v>1915</v>
      </c>
      <c r="I200" s="9" t="s">
        <v>2143</v>
      </c>
      <c r="J200" s="9" t="s">
        <v>1915</v>
      </c>
      <c r="K200" s="9" t="s">
        <v>2065</v>
      </c>
      <c r="L200" s="9" t="s">
        <v>1915</v>
      </c>
    </row>
    <row r="201" ht="10.5" customHeight="1" spans="1:12">
      <c r="A201" s="9" t="s">
        <v>1616</v>
      </c>
      <c r="B201" s="10">
        <v>0</v>
      </c>
      <c r="C201" s="10">
        <v>0</v>
      </c>
      <c r="D201" s="10">
        <f t="shared" si="3"/>
        <v>0</v>
      </c>
      <c r="E201" s="9"/>
      <c r="F201" s="9"/>
      <c r="G201" s="9" t="s">
        <v>2072</v>
      </c>
      <c r="H201" s="9" t="s">
        <v>1625</v>
      </c>
      <c r="I201" s="9"/>
      <c r="J201" s="9"/>
      <c r="K201" s="9" t="s">
        <v>2075</v>
      </c>
      <c r="L201" s="9" t="s">
        <v>1915</v>
      </c>
    </row>
    <row r="202" ht="10.5" customHeight="1" spans="1:12">
      <c r="A202" s="9" t="s">
        <v>1616</v>
      </c>
      <c r="B202" s="10">
        <v>0</v>
      </c>
      <c r="C202" s="10">
        <v>0</v>
      </c>
      <c r="D202" s="10">
        <f t="shared" si="3"/>
        <v>0</v>
      </c>
      <c r="E202" s="9"/>
      <c r="F202" s="9"/>
      <c r="G202" s="9" t="s">
        <v>2144</v>
      </c>
      <c r="H202" s="9" t="s">
        <v>2145</v>
      </c>
      <c r="I202" s="9"/>
      <c r="J202" s="9"/>
      <c r="K202" s="9"/>
      <c r="L202" s="9"/>
    </row>
    <row r="203" ht="32.4" customHeight="1" spans="1:12">
      <c r="A203" s="9" t="s">
        <v>2146</v>
      </c>
      <c r="B203" s="10">
        <v>72</v>
      </c>
      <c r="C203" s="10">
        <v>72</v>
      </c>
      <c r="D203" s="10">
        <f t="shared" si="3"/>
        <v>0</v>
      </c>
      <c r="E203" s="9"/>
      <c r="F203" s="9" t="s">
        <v>2147</v>
      </c>
      <c r="G203" s="9" t="s">
        <v>2148</v>
      </c>
      <c r="H203" s="9" t="s">
        <v>2149</v>
      </c>
      <c r="I203" s="9" t="s">
        <v>2133</v>
      </c>
      <c r="J203" s="9" t="s">
        <v>2150</v>
      </c>
      <c r="K203" s="9" t="s">
        <v>2151</v>
      </c>
      <c r="L203" s="9" t="s">
        <v>1915</v>
      </c>
    </row>
    <row r="204" ht="54" customHeight="1" spans="1:12">
      <c r="A204" s="9" t="s">
        <v>1616</v>
      </c>
      <c r="B204" s="10">
        <v>0</v>
      </c>
      <c r="C204" s="10">
        <v>0</v>
      </c>
      <c r="D204" s="10">
        <f t="shared" si="3"/>
        <v>0</v>
      </c>
      <c r="E204" s="9"/>
      <c r="F204" s="9"/>
      <c r="G204" s="9" t="s">
        <v>2152</v>
      </c>
      <c r="H204" s="9" t="s">
        <v>1915</v>
      </c>
      <c r="I204" s="9" t="s">
        <v>2153</v>
      </c>
      <c r="J204" s="9" t="s">
        <v>1915</v>
      </c>
      <c r="K204" s="9" t="s">
        <v>2043</v>
      </c>
      <c r="L204" s="9" t="s">
        <v>1915</v>
      </c>
    </row>
    <row r="205" ht="21.6" customHeight="1" spans="1:12">
      <c r="A205" s="9" t="s">
        <v>1616</v>
      </c>
      <c r="B205" s="10">
        <v>0</v>
      </c>
      <c r="C205" s="10">
        <v>0</v>
      </c>
      <c r="D205" s="10">
        <f t="shared" si="3"/>
        <v>0</v>
      </c>
      <c r="E205" s="9"/>
      <c r="F205" s="9"/>
      <c r="G205" s="9" t="s">
        <v>2154</v>
      </c>
      <c r="H205" s="9" t="s">
        <v>1915</v>
      </c>
      <c r="I205" s="9" t="s">
        <v>2055</v>
      </c>
      <c r="J205" s="9" t="s">
        <v>1625</v>
      </c>
      <c r="K205" s="9"/>
      <c r="L205" s="9"/>
    </row>
    <row r="206" ht="10.5" customHeight="1" spans="1:12">
      <c r="A206" s="9" t="s">
        <v>1616</v>
      </c>
      <c r="B206" s="10">
        <v>0</v>
      </c>
      <c r="C206" s="10">
        <v>0</v>
      </c>
      <c r="D206" s="10">
        <f t="shared" si="3"/>
        <v>0</v>
      </c>
      <c r="E206" s="9"/>
      <c r="F206" s="9"/>
      <c r="G206" s="9" t="s">
        <v>2155</v>
      </c>
      <c r="H206" s="9" t="s">
        <v>2156</v>
      </c>
      <c r="I206" s="9"/>
      <c r="J206" s="9"/>
      <c r="K206" s="9"/>
      <c r="L206" s="9"/>
    </row>
    <row r="207" ht="32.4" customHeight="1" spans="1:12">
      <c r="A207" s="9" t="s">
        <v>2157</v>
      </c>
      <c r="B207" s="10">
        <v>8</v>
      </c>
      <c r="C207" s="10">
        <v>8</v>
      </c>
      <c r="D207" s="10">
        <f t="shared" si="3"/>
        <v>0</v>
      </c>
      <c r="E207" s="9"/>
      <c r="F207" s="9" t="s">
        <v>2158</v>
      </c>
      <c r="G207" s="9" t="s">
        <v>2159</v>
      </c>
      <c r="H207" s="9" t="s">
        <v>2160</v>
      </c>
      <c r="I207" s="9" t="s">
        <v>2161</v>
      </c>
      <c r="J207" s="9" t="s">
        <v>2162</v>
      </c>
      <c r="K207" s="9" t="s">
        <v>2039</v>
      </c>
      <c r="L207" s="9" t="s">
        <v>1915</v>
      </c>
    </row>
    <row r="208" ht="10.5" customHeight="1" spans="1:12">
      <c r="A208" s="9" t="s">
        <v>1616</v>
      </c>
      <c r="B208" s="10">
        <v>0</v>
      </c>
      <c r="C208" s="10">
        <v>0</v>
      </c>
      <c r="D208" s="10">
        <f t="shared" si="3"/>
        <v>0</v>
      </c>
      <c r="E208" s="9"/>
      <c r="F208" s="9"/>
      <c r="G208" s="9" t="s">
        <v>2163</v>
      </c>
      <c r="H208" s="9" t="s">
        <v>1915</v>
      </c>
      <c r="I208" s="9" t="s">
        <v>2164</v>
      </c>
      <c r="J208" s="9" t="s">
        <v>2165</v>
      </c>
      <c r="K208" s="9" t="s">
        <v>2043</v>
      </c>
      <c r="L208" s="9" t="s">
        <v>1915</v>
      </c>
    </row>
    <row r="209" ht="10.5" customHeight="1" spans="1:12">
      <c r="A209" s="9" t="s">
        <v>1616</v>
      </c>
      <c r="B209" s="10">
        <v>0</v>
      </c>
      <c r="C209" s="10">
        <v>0</v>
      </c>
      <c r="D209" s="10">
        <f t="shared" si="3"/>
        <v>0</v>
      </c>
      <c r="E209" s="9"/>
      <c r="F209" s="9"/>
      <c r="G209" s="9" t="s">
        <v>2166</v>
      </c>
      <c r="H209" s="9" t="s">
        <v>1915</v>
      </c>
      <c r="I209" s="9" t="s">
        <v>2167</v>
      </c>
      <c r="J209" s="9" t="s">
        <v>1625</v>
      </c>
      <c r="K209" s="9"/>
      <c r="L209" s="9"/>
    </row>
    <row r="210" ht="21.6" customHeight="1" spans="1:12">
      <c r="A210" s="9" t="s">
        <v>1616</v>
      </c>
      <c r="B210" s="10">
        <v>0</v>
      </c>
      <c r="C210" s="10">
        <v>0</v>
      </c>
      <c r="D210" s="10">
        <f t="shared" si="3"/>
        <v>0</v>
      </c>
      <c r="E210" s="9"/>
      <c r="F210" s="9"/>
      <c r="G210" s="9" t="s">
        <v>2168</v>
      </c>
      <c r="H210" s="9" t="s">
        <v>2169</v>
      </c>
      <c r="I210" s="9"/>
      <c r="J210" s="9"/>
      <c r="K210" s="9"/>
      <c r="L210" s="9"/>
    </row>
    <row r="211" ht="32.4" customHeight="1" spans="1:12">
      <c r="A211" s="9" t="s">
        <v>2170</v>
      </c>
      <c r="B211" s="10">
        <v>182</v>
      </c>
      <c r="C211" s="10">
        <v>182</v>
      </c>
      <c r="D211" s="10">
        <f t="shared" si="3"/>
        <v>0</v>
      </c>
      <c r="E211" s="9"/>
      <c r="F211" s="9" t="s">
        <v>2171</v>
      </c>
      <c r="G211" s="9" t="s">
        <v>2172</v>
      </c>
      <c r="H211" s="9" t="s">
        <v>2132</v>
      </c>
      <c r="I211" s="9" t="s">
        <v>2164</v>
      </c>
      <c r="J211" s="9" t="s">
        <v>2134</v>
      </c>
      <c r="K211" s="9" t="s">
        <v>2173</v>
      </c>
      <c r="L211" s="9" t="s">
        <v>1915</v>
      </c>
    </row>
    <row r="212" ht="21.6" customHeight="1" spans="1:12">
      <c r="A212" s="9" t="s">
        <v>1616</v>
      </c>
      <c r="B212" s="10">
        <v>0</v>
      </c>
      <c r="C212" s="10">
        <v>0</v>
      </c>
      <c r="D212" s="10">
        <f t="shared" si="3"/>
        <v>0</v>
      </c>
      <c r="E212" s="9"/>
      <c r="F212" s="9"/>
      <c r="G212" s="9" t="s">
        <v>2174</v>
      </c>
      <c r="H212" s="9" t="s">
        <v>1915</v>
      </c>
      <c r="I212" s="9" t="s">
        <v>2175</v>
      </c>
      <c r="J212" s="9" t="s">
        <v>1625</v>
      </c>
      <c r="K212" s="9" t="s">
        <v>2043</v>
      </c>
      <c r="L212" s="9" t="s">
        <v>1915</v>
      </c>
    </row>
    <row r="213" ht="10.5" customHeight="1" spans="1:12">
      <c r="A213" s="9" t="s">
        <v>1616</v>
      </c>
      <c r="B213" s="10">
        <v>0</v>
      </c>
      <c r="C213" s="10">
        <v>0</v>
      </c>
      <c r="D213" s="10">
        <f t="shared" si="3"/>
        <v>0</v>
      </c>
      <c r="E213" s="9"/>
      <c r="F213" s="9"/>
      <c r="G213" s="9" t="s">
        <v>2176</v>
      </c>
      <c r="H213" s="9" t="s">
        <v>1915</v>
      </c>
      <c r="I213" s="9"/>
      <c r="J213" s="9"/>
      <c r="K213" s="9"/>
      <c r="L213" s="9"/>
    </row>
    <row r="214" ht="10.5" customHeight="1" spans="1:12">
      <c r="A214" s="9" t="s">
        <v>1616</v>
      </c>
      <c r="B214" s="10">
        <v>0</v>
      </c>
      <c r="C214" s="10">
        <v>0</v>
      </c>
      <c r="D214" s="10">
        <f t="shared" si="3"/>
        <v>0</v>
      </c>
      <c r="E214" s="9"/>
      <c r="F214" s="9"/>
      <c r="G214" s="9" t="s">
        <v>2177</v>
      </c>
      <c r="H214" s="9" t="s">
        <v>2178</v>
      </c>
      <c r="I214" s="9"/>
      <c r="J214" s="9"/>
      <c r="K214" s="9"/>
      <c r="L214" s="9"/>
    </row>
    <row r="215" ht="10.5" customHeight="1" spans="1:12">
      <c r="A215" s="9" t="s">
        <v>2179</v>
      </c>
      <c r="B215" s="10">
        <v>97.7</v>
      </c>
      <c r="C215" s="10">
        <v>97.7</v>
      </c>
      <c r="D215" s="10">
        <f t="shared" si="3"/>
        <v>0</v>
      </c>
      <c r="E215" s="9"/>
      <c r="F215" s="9"/>
      <c r="G215" s="9"/>
      <c r="H215" s="9"/>
      <c r="I215" s="9"/>
      <c r="J215" s="9"/>
      <c r="K215" s="9"/>
      <c r="L215" s="9"/>
    </row>
    <row r="216" ht="10.5" customHeight="1" spans="1:12">
      <c r="A216" s="9" t="s">
        <v>2180</v>
      </c>
      <c r="B216" s="10">
        <v>97.7</v>
      </c>
      <c r="C216" s="10">
        <v>97.7</v>
      </c>
      <c r="D216" s="10">
        <f t="shared" si="3"/>
        <v>0</v>
      </c>
      <c r="E216" s="9"/>
      <c r="F216" s="9"/>
      <c r="G216" s="9"/>
      <c r="H216" s="9"/>
      <c r="I216" s="9"/>
      <c r="J216" s="9"/>
      <c r="K216" s="9"/>
      <c r="L216" s="9"/>
    </row>
    <row r="217" ht="43.2" customHeight="1" spans="1:12">
      <c r="A217" s="9" t="s">
        <v>2181</v>
      </c>
      <c r="B217" s="10">
        <v>62.7</v>
      </c>
      <c r="C217" s="10">
        <v>62.7</v>
      </c>
      <c r="D217" s="10">
        <f t="shared" si="3"/>
        <v>0</v>
      </c>
      <c r="E217" s="9"/>
      <c r="F217" s="9" t="s">
        <v>2182</v>
      </c>
      <c r="G217" s="9" t="s">
        <v>2183</v>
      </c>
      <c r="H217" s="9" t="s">
        <v>2184</v>
      </c>
      <c r="I217" s="9" t="s">
        <v>2185</v>
      </c>
      <c r="J217" s="9" t="s">
        <v>1953</v>
      </c>
      <c r="K217" s="9" t="s">
        <v>1898</v>
      </c>
      <c r="L217" s="9" t="s">
        <v>2186</v>
      </c>
    </row>
    <row r="218" ht="21.6" customHeight="1" spans="1:12">
      <c r="A218" s="9" t="s">
        <v>1616</v>
      </c>
      <c r="B218" s="10">
        <v>0</v>
      </c>
      <c r="C218" s="10">
        <v>0</v>
      </c>
      <c r="D218" s="10">
        <f t="shared" si="3"/>
        <v>0</v>
      </c>
      <c r="E218" s="9"/>
      <c r="F218" s="9"/>
      <c r="G218" s="9" t="s">
        <v>2187</v>
      </c>
      <c r="H218" s="9" t="s">
        <v>2186</v>
      </c>
      <c r="I218" s="9" t="s">
        <v>2188</v>
      </c>
      <c r="J218" s="9" t="s">
        <v>1953</v>
      </c>
      <c r="K218" s="9"/>
      <c r="L218" s="9"/>
    </row>
    <row r="219" ht="10.5" customHeight="1" spans="1:12">
      <c r="A219" s="9" t="s">
        <v>1616</v>
      </c>
      <c r="B219" s="10">
        <v>0</v>
      </c>
      <c r="C219" s="10">
        <v>0</v>
      </c>
      <c r="D219" s="10">
        <f t="shared" si="3"/>
        <v>0</v>
      </c>
      <c r="E219" s="9"/>
      <c r="F219" s="9"/>
      <c r="G219" s="9" t="s">
        <v>2189</v>
      </c>
      <c r="H219" s="9" t="s">
        <v>1953</v>
      </c>
      <c r="I219" s="9"/>
      <c r="J219" s="9"/>
      <c r="K219" s="9"/>
      <c r="L219" s="9"/>
    </row>
    <row r="220" ht="21.6" customHeight="1" spans="1:12">
      <c r="A220" s="9" t="s">
        <v>2190</v>
      </c>
      <c r="B220" s="10">
        <v>35</v>
      </c>
      <c r="C220" s="10">
        <v>35</v>
      </c>
      <c r="D220" s="10">
        <f t="shared" si="3"/>
        <v>0</v>
      </c>
      <c r="E220" s="9"/>
      <c r="F220" s="9" t="s">
        <v>2191</v>
      </c>
      <c r="G220" s="9" t="s">
        <v>2183</v>
      </c>
      <c r="H220" s="9" t="s">
        <v>2184</v>
      </c>
      <c r="I220" s="9"/>
      <c r="J220" s="9"/>
      <c r="K220" s="9" t="s">
        <v>1898</v>
      </c>
      <c r="L220" s="9" t="s">
        <v>2186</v>
      </c>
    </row>
    <row r="221" ht="21.6" customHeight="1" spans="1:12">
      <c r="A221" s="9" t="s">
        <v>1616</v>
      </c>
      <c r="B221" s="10">
        <v>0</v>
      </c>
      <c r="C221" s="10">
        <v>0</v>
      </c>
      <c r="D221" s="10">
        <f t="shared" si="3"/>
        <v>0</v>
      </c>
      <c r="E221" s="9"/>
      <c r="F221" s="9"/>
      <c r="G221" s="9" t="s">
        <v>2192</v>
      </c>
      <c r="H221" s="9" t="s">
        <v>2186</v>
      </c>
      <c r="I221" s="9"/>
      <c r="J221" s="9"/>
      <c r="K221" s="9"/>
      <c r="L221" s="9"/>
    </row>
    <row r="222" ht="10.5" customHeight="1" spans="1:12">
      <c r="A222" s="9" t="s">
        <v>1616</v>
      </c>
      <c r="B222" s="10">
        <v>0</v>
      </c>
      <c r="C222" s="10">
        <v>0</v>
      </c>
      <c r="D222" s="10">
        <f t="shared" si="3"/>
        <v>0</v>
      </c>
      <c r="E222" s="9"/>
      <c r="F222" s="9"/>
      <c r="G222" s="9" t="s">
        <v>2189</v>
      </c>
      <c r="H222" s="9" t="s">
        <v>1953</v>
      </c>
      <c r="I222" s="9"/>
      <c r="J222" s="9"/>
      <c r="K222" s="9"/>
      <c r="L222" s="9"/>
    </row>
    <row r="223" ht="10.5" customHeight="1" spans="1:12">
      <c r="A223" s="9" t="s">
        <v>1616</v>
      </c>
      <c r="B223" s="10">
        <v>0</v>
      </c>
      <c r="C223" s="10">
        <v>0</v>
      </c>
      <c r="D223" s="10">
        <f t="shared" si="3"/>
        <v>0</v>
      </c>
      <c r="E223" s="9"/>
      <c r="F223" s="9"/>
      <c r="G223" s="9" t="s">
        <v>2193</v>
      </c>
      <c r="H223" s="9" t="s">
        <v>2186</v>
      </c>
      <c r="I223" s="9"/>
      <c r="J223" s="9"/>
      <c r="K223" s="9"/>
      <c r="L223" s="9"/>
    </row>
    <row r="224" ht="10.5" customHeight="1" spans="1:12">
      <c r="A224" s="9" t="s">
        <v>2194</v>
      </c>
      <c r="B224" s="10">
        <v>78</v>
      </c>
      <c r="C224" s="10">
        <v>78</v>
      </c>
      <c r="D224" s="10">
        <f t="shared" si="3"/>
        <v>0</v>
      </c>
      <c r="E224" s="9"/>
      <c r="F224" s="9"/>
      <c r="G224" s="9"/>
      <c r="H224" s="9"/>
      <c r="I224" s="9"/>
      <c r="J224" s="9"/>
      <c r="K224" s="9"/>
      <c r="L224" s="9"/>
    </row>
    <row r="225" ht="10.5" customHeight="1" spans="1:12">
      <c r="A225" s="9" t="s">
        <v>2195</v>
      </c>
      <c r="B225" s="10">
        <v>78</v>
      </c>
      <c r="C225" s="10">
        <v>78</v>
      </c>
      <c r="D225" s="10">
        <f t="shared" si="3"/>
        <v>0</v>
      </c>
      <c r="E225" s="9"/>
      <c r="F225" s="9"/>
      <c r="G225" s="9"/>
      <c r="H225" s="9"/>
      <c r="I225" s="9"/>
      <c r="J225" s="9"/>
      <c r="K225" s="9"/>
      <c r="L225" s="9"/>
    </row>
    <row r="226" ht="32.4" customHeight="1" spans="1:12">
      <c r="A226" s="9" t="s">
        <v>2196</v>
      </c>
      <c r="B226" s="10">
        <v>12</v>
      </c>
      <c r="C226" s="10">
        <v>12</v>
      </c>
      <c r="D226" s="10">
        <f t="shared" si="3"/>
        <v>0</v>
      </c>
      <c r="E226" s="9"/>
      <c r="F226" s="9" t="s">
        <v>2197</v>
      </c>
      <c r="G226" s="9" t="s">
        <v>2198</v>
      </c>
      <c r="H226" s="9" t="s">
        <v>2199</v>
      </c>
      <c r="I226" s="9" t="s">
        <v>2200</v>
      </c>
      <c r="J226" s="9" t="s">
        <v>2201</v>
      </c>
      <c r="K226" s="9" t="s">
        <v>2202</v>
      </c>
      <c r="L226" s="9" t="s">
        <v>1915</v>
      </c>
    </row>
    <row r="227" ht="32.4" customHeight="1" spans="1:12">
      <c r="A227" s="9" t="s">
        <v>1616</v>
      </c>
      <c r="B227" s="10">
        <v>0</v>
      </c>
      <c r="C227" s="10">
        <v>0</v>
      </c>
      <c r="D227" s="10">
        <f t="shared" si="3"/>
        <v>0</v>
      </c>
      <c r="E227" s="9"/>
      <c r="F227" s="9"/>
      <c r="G227" s="9" t="s">
        <v>2203</v>
      </c>
      <c r="H227" s="9" t="s">
        <v>2204</v>
      </c>
      <c r="I227" s="9" t="s">
        <v>2205</v>
      </c>
      <c r="J227" s="9" t="s">
        <v>2206</v>
      </c>
      <c r="K227" s="9"/>
      <c r="L227" s="9"/>
    </row>
    <row r="228" ht="21.6" customHeight="1" spans="1:12">
      <c r="A228" s="9" t="s">
        <v>1616</v>
      </c>
      <c r="B228" s="10">
        <v>0</v>
      </c>
      <c r="C228" s="10">
        <v>0</v>
      </c>
      <c r="D228" s="10">
        <f t="shared" si="3"/>
        <v>0</v>
      </c>
      <c r="E228" s="9"/>
      <c r="F228" s="9"/>
      <c r="G228" s="9" t="s">
        <v>2207</v>
      </c>
      <c r="H228" s="9" t="s">
        <v>1625</v>
      </c>
      <c r="I228" s="9" t="s">
        <v>2208</v>
      </c>
      <c r="J228" s="9" t="s">
        <v>2209</v>
      </c>
      <c r="K228" s="9"/>
      <c r="L228" s="9"/>
    </row>
    <row r="229" ht="21.6" customHeight="1" spans="1:12">
      <c r="A229" s="9" t="s">
        <v>1616</v>
      </c>
      <c r="B229" s="10">
        <v>0</v>
      </c>
      <c r="C229" s="10">
        <v>0</v>
      </c>
      <c r="D229" s="10">
        <f t="shared" si="3"/>
        <v>0</v>
      </c>
      <c r="E229" s="9"/>
      <c r="F229" s="9"/>
      <c r="G229" s="9" t="s">
        <v>2210</v>
      </c>
      <c r="H229" s="9" t="s">
        <v>2211</v>
      </c>
      <c r="I229" s="9"/>
      <c r="J229" s="9"/>
      <c r="K229" s="9"/>
      <c r="L229" s="9"/>
    </row>
    <row r="230" ht="21.6" customHeight="1" spans="1:12">
      <c r="A230" s="9" t="s">
        <v>1616</v>
      </c>
      <c r="B230" s="10">
        <v>0</v>
      </c>
      <c r="C230" s="10">
        <v>0</v>
      </c>
      <c r="D230" s="10">
        <f t="shared" si="3"/>
        <v>0</v>
      </c>
      <c r="E230" s="9"/>
      <c r="F230" s="9"/>
      <c r="G230" s="9" t="s">
        <v>2212</v>
      </c>
      <c r="H230" s="9" t="s">
        <v>2213</v>
      </c>
      <c r="I230" s="9"/>
      <c r="J230" s="9"/>
      <c r="K230" s="9"/>
      <c r="L230" s="9"/>
    </row>
    <row r="231" ht="10.5" customHeight="1" spans="1:12">
      <c r="A231" s="9" t="s">
        <v>1616</v>
      </c>
      <c r="B231" s="10">
        <v>0</v>
      </c>
      <c r="C231" s="10">
        <v>0</v>
      </c>
      <c r="D231" s="10">
        <f t="shared" si="3"/>
        <v>0</v>
      </c>
      <c r="E231" s="9"/>
      <c r="F231" s="9"/>
      <c r="G231" s="9" t="s">
        <v>2214</v>
      </c>
      <c r="H231" s="9" t="s">
        <v>2215</v>
      </c>
      <c r="I231" s="9"/>
      <c r="J231" s="9"/>
      <c r="K231" s="9"/>
      <c r="L231" s="9"/>
    </row>
    <row r="232" ht="54" customHeight="1" spans="1:12">
      <c r="A232" s="9" t="s">
        <v>2216</v>
      </c>
      <c r="B232" s="10">
        <v>66</v>
      </c>
      <c r="C232" s="10">
        <v>66</v>
      </c>
      <c r="D232" s="10">
        <f t="shared" si="3"/>
        <v>0</v>
      </c>
      <c r="E232" s="9"/>
      <c r="F232" s="9" t="s">
        <v>2217</v>
      </c>
      <c r="G232" s="9" t="s">
        <v>2218</v>
      </c>
      <c r="H232" s="9" t="s">
        <v>2219</v>
      </c>
      <c r="I232" s="9" t="s">
        <v>2220</v>
      </c>
      <c r="J232" s="9" t="s">
        <v>2221</v>
      </c>
      <c r="K232" s="9" t="s">
        <v>2222</v>
      </c>
      <c r="L232" s="9" t="s">
        <v>1915</v>
      </c>
    </row>
    <row r="233" ht="32.4" customHeight="1" spans="1:12">
      <c r="A233" s="9" t="s">
        <v>1616</v>
      </c>
      <c r="B233" s="10">
        <v>0</v>
      </c>
      <c r="C233" s="10">
        <v>0</v>
      </c>
      <c r="D233" s="10">
        <f t="shared" si="3"/>
        <v>0</v>
      </c>
      <c r="E233" s="9"/>
      <c r="F233" s="9"/>
      <c r="G233" s="9" t="s">
        <v>2223</v>
      </c>
      <c r="H233" s="9" t="s">
        <v>2219</v>
      </c>
      <c r="I233" s="9" t="s">
        <v>2224</v>
      </c>
      <c r="J233" s="9" t="s">
        <v>2221</v>
      </c>
      <c r="K233" s="9"/>
      <c r="L233" s="9"/>
    </row>
    <row r="234" ht="10.5" customHeight="1" spans="1:12">
      <c r="A234" s="9" t="s">
        <v>1616</v>
      </c>
      <c r="B234" s="10">
        <v>0</v>
      </c>
      <c r="C234" s="10">
        <v>0</v>
      </c>
      <c r="D234" s="10">
        <f t="shared" si="3"/>
        <v>0</v>
      </c>
      <c r="E234" s="9"/>
      <c r="F234" s="9"/>
      <c r="G234" s="9" t="s">
        <v>2225</v>
      </c>
      <c r="H234" s="9" t="s">
        <v>2226</v>
      </c>
      <c r="I234" s="9" t="s">
        <v>2227</v>
      </c>
      <c r="J234" s="9" t="s">
        <v>2228</v>
      </c>
      <c r="K234" s="9"/>
      <c r="L234" s="9"/>
    </row>
    <row r="235" ht="21.6" customHeight="1" spans="1:12">
      <c r="A235" s="9" t="s">
        <v>1616</v>
      </c>
      <c r="B235" s="10">
        <v>0</v>
      </c>
      <c r="C235" s="10">
        <v>0</v>
      </c>
      <c r="D235" s="10">
        <f t="shared" si="3"/>
        <v>0</v>
      </c>
      <c r="E235" s="9"/>
      <c r="F235" s="9"/>
      <c r="G235" s="9" t="s">
        <v>2229</v>
      </c>
      <c r="H235" s="9" t="s">
        <v>2028</v>
      </c>
      <c r="I235" s="9" t="s">
        <v>2230</v>
      </c>
      <c r="J235" s="9" t="s">
        <v>2231</v>
      </c>
      <c r="K235" s="9"/>
      <c r="L235" s="9"/>
    </row>
    <row r="236" ht="43.2" customHeight="1" spans="1:12">
      <c r="A236" s="9" t="s">
        <v>1616</v>
      </c>
      <c r="B236" s="10">
        <v>0</v>
      </c>
      <c r="C236" s="10">
        <v>0</v>
      </c>
      <c r="D236" s="10">
        <f t="shared" si="3"/>
        <v>0</v>
      </c>
      <c r="E236" s="9"/>
      <c r="F236" s="9"/>
      <c r="G236" s="9" t="s">
        <v>2232</v>
      </c>
      <c r="H236" s="9" t="s">
        <v>2028</v>
      </c>
      <c r="I236" s="9" t="s">
        <v>2233</v>
      </c>
      <c r="J236" s="9" t="s">
        <v>2234</v>
      </c>
      <c r="K236" s="9"/>
      <c r="L236" s="9"/>
    </row>
    <row r="237" ht="21.6" customHeight="1" spans="1:12">
      <c r="A237" s="9" t="s">
        <v>1616</v>
      </c>
      <c r="B237" s="10">
        <v>0</v>
      </c>
      <c r="C237" s="10">
        <v>0</v>
      </c>
      <c r="D237" s="10">
        <f t="shared" si="3"/>
        <v>0</v>
      </c>
      <c r="E237" s="9"/>
      <c r="F237" s="9"/>
      <c r="G237" s="9" t="s">
        <v>2235</v>
      </c>
      <c r="H237" s="9" t="s">
        <v>2028</v>
      </c>
      <c r="I237" s="9"/>
      <c r="J237" s="9"/>
      <c r="K237" s="9"/>
      <c r="L237" s="9"/>
    </row>
    <row r="238" ht="10.5" customHeight="1" spans="1:12">
      <c r="A238" s="9" t="s">
        <v>1616</v>
      </c>
      <c r="B238" s="10">
        <v>0</v>
      </c>
      <c r="C238" s="10">
        <v>0</v>
      </c>
      <c r="D238" s="10">
        <f t="shared" si="3"/>
        <v>0</v>
      </c>
      <c r="E238" s="9"/>
      <c r="F238" s="9"/>
      <c r="G238" s="9" t="s">
        <v>2189</v>
      </c>
      <c r="H238" s="9" t="s">
        <v>2236</v>
      </c>
      <c r="I238" s="9"/>
      <c r="J238" s="9"/>
      <c r="K238" s="9"/>
      <c r="L238" s="9"/>
    </row>
    <row r="239" ht="10.5" customHeight="1" spans="1:12">
      <c r="A239" s="9" t="s">
        <v>1616</v>
      </c>
      <c r="B239" s="10">
        <v>0</v>
      </c>
      <c r="C239" s="10">
        <v>0</v>
      </c>
      <c r="D239" s="10">
        <f t="shared" si="3"/>
        <v>0</v>
      </c>
      <c r="E239" s="9"/>
      <c r="F239" s="9"/>
      <c r="G239" s="9" t="s">
        <v>2237</v>
      </c>
      <c r="H239" s="9" t="s">
        <v>2238</v>
      </c>
      <c r="I239" s="9"/>
      <c r="J239" s="9"/>
      <c r="K239" s="9"/>
      <c r="L239" s="9"/>
    </row>
    <row r="240" ht="10.5" customHeight="1" spans="1:12">
      <c r="A240" s="9" t="s">
        <v>1616</v>
      </c>
      <c r="B240" s="10">
        <v>0</v>
      </c>
      <c r="C240" s="10">
        <v>0</v>
      </c>
      <c r="D240" s="10">
        <f t="shared" si="3"/>
        <v>0</v>
      </c>
      <c r="E240" s="9"/>
      <c r="F240" s="9"/>
      <c r="G240" s="9" t="s">
        <v>2239</v>
      </c>
      <c r="H240" s="9" t="s">
        <v>2238</v>
      </c>
      <c r="I240" s="9"/>
      <c r="J240" s="9"/>
      <c r="K240" s="9"/>
      <c r="L240" s="9"/>
    </row>
    <row r="241" ht="10.5" customHeight="1" spans="1:12">
      <c r="A241" s="9" t="s">
        <v>1616</v>
      </c>
      <c r="B241" s="10">
        <v>0</v>
      </c>
      <c r="C241" s="10">
        <v>0</v>
      </c>
      <c r="D241" s="10">
        <f t="shared" si="3"/>
        <v>0</v>
      </c>
      <c r="E241" s="9"/>
      <c r="F241" s="9"/>
      <c r="G241" s="9" t="s">
        <v>2240</v>
      </c>
      <c r="H241" s="9" t="s">
        <v>2226</v>
      </c>
      <c r="I241" s="9"/>
      <c r="J241" s="9"/>
      <c r="K241" s="9"/>
      <c r="L241" s="9"/>
    </row>
    <row r="242" ht="10.5" customHeight="1" spans="1:12">
      <c r="A242" s="9" t="s">
        <v>2241</v>
      </c>
      <c r="B242" s="10">
        <v>98</v>
      </c>
      <c r="C242" s="10">
        <v>98</v>
      </c>
      <c r="D242" s="10">
        <f t="shared" si="3"/>
        <v>0</v>
      </c>
      <c r="E242" s="9"/>
      <c r="F242" s="9"/>
      <c r="G242" s="9"/>
      <c r="H242" s="9"/>
      <c r="I242" s="9"/>
      <c r="J242" s="9"/>
      <c r="K242" s="9"/>
      <c r="L242" s="9"/>
    </row>
    <row r="243" ht="10.5" customHeight="1" spans="1:12">
      <c r="A243" s="9" t="s">
        <v>2242</v>
      </c>
      <c r="B243" s="10">
        <v>98</v>
      </c>
      <c r="C243" s="10">
        <v>98</v>
      </c>
      <c r="D243" s="10">
        <f t="shared" si="3"/>
        <v>0</v>
      </c>
      <c r="E243" s="9"/>
      <c r="F243" s="9"/>
      <c r="G243" s="9"/>
      <c r="H243" s="9"/>
      <c r="I243" s="9"/>
      <c r="J243" s="9"/>
      <c r="K243" s="9"/>
      <c r="L243" s="9"/>
    </row>
    <row r="244" ht="32.4" customHeight="1" spans="1:12">
      <c r="A244" s="9" t="s">
        <v>2196</v>
      </c>
      <c r="B244" s="10">
        <v>10</v>
      </c>
      <c r="C244" s="10">
        <v>10</v>
      </c>
      <c r="D244" s="10">
        <f t="shared" si="3"/>
        <v>0</v>
      </c>
      <c r="E244" s="9"/>
      <c r="F244" s="9" t="s">
        <v>2197</v>
      </c>
      <c r="G244" s="9" t="s">
        <v>2243</v>
      </c>
      <c r="H244" s="9" t="s">
        <v>2244</v>
      </c>
      <c r="I244" s="9" t="s">
        <v>2245</v>
      </c>
      <c r="J244" s="9" t="s">
        <v>2201</v>
      </c>
      <c r="K244" s="9" t="s">
        <v>2202</v>
      </c>
      <c r="L244" s="9" t="s">
        <v>1915</v>
      </c>
    </row>
    <row r="245" ht="21.6" customHeight="1" spans="1:12">
      <c r="A245" s="9" t="s">
        <v>1616</v>
      </c>
      <c r="B245" s="10">
        <v>0</v>
      </c>
      <c r="C245" s="10">
        <v>0</v>
      </c>
      <c r="D245" s="10">
        <f t="shared" si="3"/>
        <v>0</v>
      </c>
      <c r="E245" s="9"/>
      <c r="F245" s="9"/>
      <c r="G245" s="9" t="s">
        <v>2246</v>
      </c>
      <c r="H245" s="9" t="s">
        <v>2204</v>
      </c>
      <c r="I245" s="9" t="s">
        <v>2247</v>
      </c>
      <c r="J245" s="9" t="s">
        <v>2206</v>
      </c>
      <c r="K245" s="9"/>
      <c r="L245" s="9"/>
    </row>
    <row r="246" ht="21.6" customHeight="1" spans="1:12">
      <c r="A246" s="9" t="s">
        <v>1616</v>
      </c>
      <c r="B246" s="10">
        <v>0</v>
      </c>
      <c r="C246" s="10">
        <v>0</v>
      </c>
      <c r="D246" s="10">
        <f t="shared" si="3"/>
        <v>0</v>
      </c>
      <c r="E246" s="9"/>
      <c r="F246" s="9"/>
      <c r="G246" s="9" t="s">
        <v>2248</v>
      </c>
      <c r="H246" s="9" t="s">
        <v>2204</v>
      </c>
      <c r="I246" s="9" t="s">
        <v>2249</v>
      </c>
      <c r="J246" s="9" t="s">
        <v>2206</v>
      </c>
      <c r="K246" s="9"/>
      <c r="L246" s="9"/>
    </row>
    <row r="247" ht="10.5" customHeight="1" spans="1:12">
      <c r="A247" s="9" t="s">
        <v>1616</v>
      </c>
      <c r="B247" s="10">
        <v>0</v>
      </c>
      <c r="C247" s="10">
        <v>0</v>
      </c>
      <c r="D247" s="10">
        <f t="shared" si="3"/>
        <v>0</v>
      </c>
      <c r="E247" s="9"/>
      <c r="F247" s="9"/>
      <c r="G247" s="9" t="s">
        <v>2243</v>
      </c>
      <c r="H247" s="9" t="s">
        <v>1625</v>
      </c>
      <c r="I247" s="9" t="s">
        <v>2250</v>
      </c>
      <c r="J247" s="9" t="s">
        <v>2209</v>
      </c>
      <c r="K247" s="9"/>
      <c r="L247" s="9"/>
    </row>
    <row r="248" ht="10.5" customHeight="1" spans="1:12">
      <c r="A248" s="9" t="s">
        <v>1616</v>
      </c>
      <c r="B248" s="10">
        <v>0</v>
      </c>
      <c r="C248" s="10">
        <v>0</v>
      </c>
      <c r="D248" s="10">
        <f t="shared" si="3"/>
        <v>0</v>
      </c>
      <c r="E248" s="9"/>
      <c r="F248" s="9"/>
      <c r="G248" s="9" t="s">
        <v>2244</v>
      </c>
      <c r="H248" s="9" t="s">
        <v>2244</v>
      </c>
      <c r="I248" s="9"/>
      <c r="J248" s="9"/>
      <c r="K248" s="9"/>
      <c r="L248" s="9"/>
    </row>
    <row r="249" ht="32.4" customHeight="1" spans="1:12">
      <c r="A249" s="9" t="s">
        <v>2216</v>
      </c>
      <c r="B249" s="10">
        <v>88</v>
      </c>
      <c r="C249" s="10">
        <v>88</v>
      </c>
      <c r="D249" s="10">
        <f t="shared" si="3"/>
        <v>0</v>
      </c>
      <c r="E249" s="9"/>
      <c r="F249" s="9" t="s">
        <v>2251</v>
      </c>
      <c r="G249" s="9" t="s">
        <v>2252</v>
      </c>
      <c r="H249" s="9" t="s">
        <v>2253</v>
      </c>
      <c r="I249" s="9" t="s">
        <v>2254</v>
      </c>
      <c r="J249" s="9" t="s">
        <v>2221</v>
      </c>
      <c r="K249" s="9" t="s">
        <v>2255</v>
      </c>
      <c r="L249" s="9" t="s">
        <v>1915</v>
      </c>
    </row>
    <row r="250" ht="21.6" customHeight="1" spans="1:12">
      <c r="A250" s="9" t="s">
        <v>1616</v>
      </c>
      <c r="B250" s="10">
        <v>0</v>
      </c>
      <c r="C250" s="10">
        <v>0</v>
      </c>
      <c r="D250" s="10">
        <f t="shared" si="3"/>
        <v>0</v>
      </c>
      <c r="E250" s="9"/>
      <c r="F250" s="9"/>
      <c r="G250" s="9" t="s">
        <v>2256</v>
      </c>
      <c r="H250" s="9" t="s">
        <v>2028</v>
      </c>
      <c r="I250" s="9" t="s">
        <v>2254</v>
      </c>
      <c r="J250" s="9" t="s">
        <v>2257</v>
      </c>
      <c r="K250" s="9"/>
      <c r="L250" s="9"/>
    </row>
    <row r="251" ht="21.6" customHeight="1" spans="1:12">
      <c r="A251" s="9" t="s">
        <v>1616</v>
      </c>
      <c r="B251" s="10">
        <v>0</v>
      </c>
      <c r="C251" s="10">
        <v>0</v>
      </c>
      <c r="D251" s="10">
        <f t="shared" si="3"/>
        <v>0</v>
      </c>
      <c r="E251" s="9"/>
      <c r="F251" s="9"/>
      <c r="G251" s="9" t="s">
        <v>2258</v>
      </c>
      <c r="H251" s="9" t="s">
        <v>2028</v>
      </c>
      <c r="I251" s="9" t="s">
        <v>2259</v>
      </c>
      <c r="J251" s="9" t="s">
        <v>2231</v>
      </c>
      <c r="K251" s="9"/>
      <c r="L251" s="9"/>
    </row>
    <row r="252" ht="10.5" customHeight="1" spans="1:12">
      <c r="A252" s="9" t="s">
        <v>1616</v>
      </c>
      <c r="B252" s="10">
        <v>0</v>
      </c>
      <c r="C252" s="10">
        <v>0</v>
      </c>
      <c r="D252" s="10">
        <f t="shared" si="3"/>
        <v>0</v>
      </c>
      <c r="E252" s="9"/>
      <c r="F252" s="9"/>
      <c r="G252" s="9" t="s">
        <v>2260</v>
      </c>
      <c r="H252" s="9" t="s">
        <v>1625</v>
      </c>
      <c r="I252" s="9" t="s">
        <v>2261</v>
      </c>
      <c r="J252" s="9" t="s">
        <v>2234</v>
      </c>
      <c r="K252" s="9"/>
      <c r="L252" s="9"/>
    </row>
    <row r="253" ht="10.5" customHeight="1" spans="1:12">
      <c r="A253" s="9" t="s">
        <v>1616</v>
      </c>
      <c r="B253" s="10">
        <v>0</v>
      </c>
      <c r="C253" s="10">
        <v>0</v>
      </c>
      <c r="D253" s="10">
        <f t="shared" si="3"/>
        <v>0</v>
      </c>
      <c r="E253" s="9"/>
      <c r="F253" s="9"/>
      <c r="G253" s="9" t="s">
        <v>2262</v>
      </c>
      <c r="H253" s="9" t="s">
        <v>2253</v>
      </c>
      <c r="I253" s="9"/>
      <c r="J253" s="9"/>
      <c r="K253" s="9"/>
      <c r="L253" s="9"/>
    </row>
    <row r="254" ht="10.5" customHeight="1" spans="1:12">
      <c r="A254" s="9" t="s">
        <v>2263</v>
      </c>
      <c r="B254" s="10">
        <v>163</v>
      </c>
      <c r="C254" s="10">
        <v>163</v>
      </c>
      <c r="D254" s="10">
        <f t="shared" si="3"/>
        <v>0</v>
      </c>
      <c r="E254" s="9"/>
      <c r="F254" s="9"/>
      <c r="G254" s="9"/>
      <c r="H254" s="9"/>
      <c r="I254" s="9"/>
      <c r="J254" s="9"/>
      <c r="K254" s="9"/>
      <c r="L254" s="9"/>
    </row>
    <row r="255" ht="10.5" customHeight="1" spans="1:12">
      <c r="A255" s="9" t="s">
        <v>2264</v>
      </c>
      <c r="B255" s="10">
        <v>163</v>
      </c>
      <c r="C255" s="10">
        <v>163</v>
      </c>
      <c r="D255" s="10">
        <f t="shared" si="3"/>
        <v>0</v>
      </c>
      <c r="E255" s="9"/>
      <c r="F255" s="9"/>
      <c r="G255" s="9"/>
      <c r="H255" s="9"/>
      <c r="I255" s="9"/>
      <c r="J255" s="9"/>
      <c r="K255" s="9"/>
      <c r="L255" s="9"/>
    </row>
    <row r="256" ht="32.4" customHeight="1" spans="1:12">
      <c r="A256" s="9" t="s">
        <v>2265</v>
      </c>
      <c r="B256" s="10">
        <v>20</v>
      </c>
      <c r="C256" s="10">
        <v>20</v>
      </c>
      <c r="D256" s="10">
        <f t="shared" si="3"/>
        <v>0</v>
      </c>
      <c r="E256" s="9"/>
      <c r="F256" s="9" t="s">
        <v>2197</v>
      </c>
      <c r="G256" s="9" t="s">
        <v>2266</v>
      </c>
      <c r="H256" s="9" t="s">
        <v>2267</v>
      </c>
      <c r="I256" s="9" t="s">
        <v>2245</v>
      </c>
      <c r="J256" s="9" t="s">
        <v>2201</v>
      </c>
      <c r="K256" s="9" t="s">
        <v>2255</v>
      </c>
      <c r="L256" s="9" t="s">
        <v>1915</v>
      </c>
    </row>
    <row r="257" ht="32.4" customHeight="1" spans="1:12">
      <c r="A257" s="9" t="s">
        <v>1616</v>
      </c>
      <c r="B257" s="10">
        <v>0</v>
      </c>
      <c r="C257" s="10">
        <v>0</v>
      </c>
      <c r="D257" s="10">
        <f t="shared" si="3"/>
        <v>0</v>
      </c>
      <c r="E257" s="9"/>
      <c r="F257" s="9"/>
      <c r="G257" s="9" t="s">
        <v>2246</v>
      </c>
      <c r="H257" s="9" t="s">
        <v>2028</v>
      </c>
      <c r="I257" s="9" t="s">
        <v>2268</v>
      </c>
      <c r="J257" s="9" t="s">
        <v>2206</v>
      </c>
      <c r="K257" s="9"/>
      <c r="L257" s="9"/>
    </row>
    <row r="258" ht="21.6" customHeight="1" spans="1:12">
      <c r="A258" s="9" t="s">
        <v>1616</v>
      </c>
      <c r="B258" s="10">
        <v>0</v>
      </c>
      <c r="C258" s="10">
        <v>0</v>
      </c>
      <c r="D258" s="10">
        <f t="shared" si="3"/>
        <v>0</v>
      </c>
      <c r="E258" s="9"/>
      <c r="F258" s="9"/>
      <c r="G258" s="9" t="s">
        <v>2269</v>
      </c>
      <c r="H258" s="9" t="s">
        <v>1625</v>
      </c>
      <c r="I258" s="9" t="s">
        <v>2250</v>
      </c>
      <c r="J258" s="9" t="s">
        <v>2209</v>
      </c>
      <c r="K258" s="9"/>
      <c r="L258" s="9"/>
    </row>
    <row r="259" ht="10.5" customHeight="1" spans="1:12">
      <c r="A259" s="9" t="s">
        <v>1616</v>
      </c>
      <c r="B259" s="10">
        <v>0</v>
      </c>
      <c r="C259" s="10">
        <v>0</v>
      </c>
      <c r="D259" s="10">
        <f t="shared" si="3"/>
        <v>0</v>
      </c>
      <c r="E259" s="9"/>
      <c r="F259" s="9"/>
      <c r="G259" s="9" t="s">
        <v>2267</v>
      </c>
      <c r="H259" s="9" t="s">
        <v>2267</v>
      </c>
      <c r="I259" s="9"/>
      <c r="J259" s="9"/>
      <c r="K259" s="9"/>
      <c r="L259" s="9"/>
    </row>
    <row r="260" ht="32.4" customHeight="1" spans="1:12">
      <c r="A260" s="9" t="s">
        <v>2216</v>
      </c>
      <c r="B260" s="10">
        <v>143</v>
      </c>
      <c r="C260" s="10">
        <v>143</v>
      </c>
      <c r="D260" s="10">
        <f t="shared" si="3"/>
        <v>0</v>
      </c>
      <c r="E260" s="9"/>
      <c r="F260" s="9" t="s">
        <v>2270</v>
      </c>
      <c r="G260" s="9" t="s">
        <v>2271</v>
      </c>
      <c r="H260" s="9" t="s">
        <v>2253</v>
      </c>
      <c r="I260" s="9" t="s">
        <v>2272</v>
      </c>
      <c r="J260" s="9" t="s">
        <v>2221</v>
      </c>
      <c r="K260" s="9" t="s">
        <v>2273</v>
      </c>
      <c r="L260" s="9" t="s">
        <v>1915</v>
      </c>
    </row>
    <row r="261" ht="32.4" customHeight="1" spans="1:12">
      <c r="A261" s="9" t="s">
        <v>1616</v>
      </c>
      <c r="B261" s="10">
        <v>0</v>
      </c>
      <c r="C261" s="10">
        <v>0</v>
      </c>
      <c r="D261" s="10">
        <f t="shared" si="3"/>
        <v>0</v>
      </c>
      <c r="E261" s="9"/>
      <c r="F261" s="9"/>
      <c r="G261" s="9" t="s">
        <v>2274</v>
      </c>
      <c r="H261" s="9" t="s">
        <v>2028</v>
      </c>
      <c r="I261" s="9" t="s">
        <v>2275</v>
      </c>
      <c r="J261" s="9" t="s">
        <v>2221</v>
      </c>
      <c r="K261" s="9"/>
      <c r="L261" s="9"/>
    </row>
    <row r="262" ht="32.4" customHeight="1" spans="1:12">
      <c r="A262" s="9" t="s">
        <v>1616</v>
      </c>
      <c r="B262" s="10">
        <v>0</v>
      </c>
      <c r="C262" s="10">
        <v>0</v>
      </c>
      <c r="D262" s="10">
        <f t="shared" si="3"/>
        <v>0</v>
      </c>
      <c r="E262" s="9"/>
      <c r="F262" s="9"/>
      <c r="G262" s="9" t="s">
        <v>2276</v>
      </c>
      <c r="H262" s="9" t="s">
        <v>1625</v>
      </c>
      <c r="I262" s="9" t="s">
        <v>2277</v>
      </c>
      <c r="J262" s="9" t="s">
        <v>2231</v>
      </c>
      <c r="K262" s="9"/>
      <c r="L262" s="9"/>
    </row>
    <row r="263" ht="21.6" customHeight="1" spans="1:12">
      <c r="A263" s="9" t="s">
        <v>1616</v>
      </c>
      <c r="B263" s="10">
        <v>0</v>
      </c>
      <c r="C263" s="10">
        <v>0</v>
      </c>
      <c r="D263" s="10">
        <f t="shared" ref="D263:D326" si="4">B263-C263</f>
        <v>0</v>
      </c>
      <c r="E263" s="9"/>
      <c r="F263" s="9"/>
      <c r="G263" s="9" t="s">
        <v>2278</v>
      </c>
      <c r="H263" s="9" t="s">
        <v>2221</v>
      </c>
      <c r="I263" s="9" t="s">
        <v>2279</v>
      </c>
      <c r="J263" s="9" t="s">
        <v>2234</v>
      </c>
      <c r="K263" s="9"/>
      <c r="L263" s="9"/>
    </row>
    <row r="264" ht="10.5" customHeight="1" spans="1:12">
      <c r="A264" s="9" t="s">
        <v>2280</v>
      </c>
      <c r="B264" s="10">
        <v>325</v>
      </c>
      <c r="C264" s="10">
        <v>325</v>
      </c>
      <c r="D264" s="10">
        <f t="shared" si="4"/>
        <v>0</v>
      </c>
      <c r="E264" s="9"/>
      <c r="F264" s="9"/>
      <c r="G264" s="9"/>
      <c r="H264" s="9"/>
      <c r="I264" s="9"/>
      <c r="J264" s="9"/>
      <c r="K264" s="9"/>
      <c r="L264" s="9"/>
    </row>
    <row r="265" ht="10.5" customHeight="1" spans="1:12">
      <c r="A265" s="9" t="s">
        <v>2281</v>
      </c>
      <c r="B265" s="10">
        <v>325</v>
      </c>
      <c r="C265" s="10">
        <v>325</v>
      </c>
      <c r="D265" s="10">
        <f t="shared" si="4"/>
        <v>0</v>
      </c>
      <c r="E265" s="9"/>
      <c r="F265" s="9"/>
      <c r="G265" s="9"/>
      <c r="H265" s="9"/>
      <c r="I265" s="9"/>
      <c r="J265" s="9"/>
      <c r="K265" s="9"/>
      <c r="L265" s="9"/>
    </row>
    <row r="266" ht="32.4" customHeight="1" spans="1:12">
      <c r="A266" s="9" t="s">
        <v>2216</v>
      </c>
      <c r="B266" s="10">
        <v>175</v>
      </c>
      <c r="C266" s="10">
        <v>175</v>
      </c>
      <c r="D266" s="10">
        <f t="shared" si="4"/>
        <v>0</v>
      </c>
      <c r="E266" s="9"/>
      <c r="F266" s="9" t="s">
        <v>2282</v>
      </c>
      <c r="G266" s="9" t="s">
        <v>2283</v>
      </c>
      <c r="H266" s="9" t="s">
        <v>2284</v>
      </c>
      <c r="I266" s="9" t="s">
        <v>2285</v>
      </c>
      <c r="J266" s="9" t="s">
        <v>2286</v>
      </c>
      <c r="K266" s="9" t="s">
        <v>2287</v>
      </c>
      <c r="L266" s="9" t="s">
        <v>1915</v>
      </c>
    </row>
    <row r="267" ht="32.4" customHeight="1" spans="1:12">
      <c r="A267" s="9" t="s">
        <v>1616</v>
      </c>
      <c r="B267" s="10">
        <v>0</v>
      </c>
      <c r="C267" s="10">
        <v>0</v>
      </c>
      <c r="D267" s="10">
        <f t="shared" si="4"/>
        <v>0</v>
      </c>
      <c r="E267" s="9"/>
      <c r="F267" s="9"/>
      <c r="G267" s="9" t="s">
        <v>2288</v>
      </c>
      <c r="H267" s="9" t="s">
        <v>2289</v>
      </c>
      <c r="I267" s="9" t="s">
        <v>2282</v>
      </c>
      <c r="J267" s="9" t="s">
        <v>2290</v>
      </c>
      <c r="K267" s="9"/>
      <c r="L267" s="9"/>
    </row>
    <row r="268" ht="32.4" customHeight="1" spans="1:12">
      <c r="A268" s="9" t="s">
        <v>1616</v>
      </c>
      <c r="B268" s="10">
        <v>0</v>
      </c>
      <c r="C268" s="10">
        <v>0</v>
      </c>
      <c r="D268" s="10">
        <f t="shared" si="4"/>
        <v>0</v>
      </c>
      <c r="E268" s="9"/>
      <c r="F268" s="9"/>
      <c r="G268" s="9" t="s">
        <v>2291</v>
      </c>
      <c r="H268" s="9" t="s">
        <v>2289</v>
      </c>
      <c r="I268" s="9" t="s">
        <v>2292</v>
      </c>
      <c r="J268" s="9" t="s">
        <v>2231</v>
      </c>
      <c r="K268" s="9"/>
      <c r="L268" s="9"/>
    </row>
    <row r="269" ht="43.2" customHeight="1" spans="1:12">
      <c r="A269" s="9" t="s">
        <v>1616</v>
      </c>
      <c r="B269" s="10">
        <v>0</v>
      </c>
      <c r="C269" s="10">
        <v>0</v>
      </c>
      <c r="D269" s="10">
        <f t="shared" si="4"/>
        <v>0</v>
      </c>
      <c r="E269" s="9"/>
      <c r="F269" s="9"/>
      <c r="G269" s="9" t="s">
        <v>2293</v>
      </c>
      <c r="H269" s="9" t="s">
        <v>1625</v>
      </c>
      <c r="I269" s="9" t="s">
        <v>2294</v>
      </c>
      <c r="J269" s="9" t="s">
        <v>2234</v>
      </c>
      <c r="K269" s="9"/>
      <c r="L269" s="9"/>
    </row>
    <row r="270" ht="32.4" customHeight="1" spans="1:12">
      <c r="A270" s="9" t="s">
        <v>1616</v>
      </c>
      <c r="B270" s="10">
        <v>0</v>
      </c>
      <c r="C270" s="10">
        <v>0</v>
      </c>
      <c r="D270" s="10">
        <f t="shared" si="4"/>
        <v>0</v>
      </c>
      <c r="E270" s="9"/>
      <c r="F270" s="9"/>
      <c r="G270" s="9" t="s">
        <v>2295</v>
      </c>
      <c r="H270" s="9" t="s">
        <v>2296</v>
      </c>
      <c r="I270" s="9"/>
      <c r="J270" s="9"/>
      <c r="K270" s="9"/>
      <c r="L270" s="9"/>
    </row>
    <row r="271" ht="43.2" customHeight="1" spans="1:12">
      <c r="A271" s="9" t="s">
        <v>2297</v>
      </c>
      <c r="B271" s="10">
        <v>90</v>
      </c>
      <c r="C271" s="10">
        <v>90</v>
      </c>
      <c r="D271" s="10">
        <f t="shared" si="4"/>
        <v>0</v>
      </c>
      <c r="E271" s="9"/>
      <c r="F271" s="9" t="s">
        <v>2197</v>
      </c>
      <c r="G271" s="9" t="s">
        <v>2298</v>
      </c>
      <c r="H271" s="9" t="s">
        <v>2299</v>
      </c>
      <c r="I271" s="9" t="s">
        <v>2300</v>
      </c>
      <c r="J271" s="9" t="s">
        <v>2301</v>
      </c>
      <c r="K271" s="9" t="s">
        <v>2302</v>
      </c>
      <c r="L271" s="9" t="s">
        <v>1915</v>
      </c>
    </row>
    <row r="272" ht="43.2" customHeight="1" spans="1:12">
      <c r="A272" s="9" t="s">
        <v>1616</v>
      </c>
      <c r="B272" s="10">
        <v>0</v>
      </c>
      <c r="C272" s="10">
        <v>0</v>
      </c>
      <c r="D272" s="10">
        <f t="shared" si="4"/>
        <v>0</v>
      </c>
      <c r="E272" s="9"/>
      <c r="F272" s="9"/>
      <c r="G272" s="9" t="s">
        <v>2298</v>
      </c>
      <c r="H272" s="9" t="s">
        <v>2028</v>
      </c>
      <c r="I272" s="9" t="s">
        <v>2303</v>
      </c>
      <c r="J272" s="9" t="s">
        <v>2304</v>
      </c>
      <c r="K272" s="9"/>
      <c r="L272" s="9"/>
    </row>
    <row r="273" ht="21.6" customHeight="1" spans="1:12">
      <c r="A273" s="9" t="s">
        <v>1616</v>
      </c>
      <c r="B273" s="10">
        <v>0</v>
      </c>
      <c r="C273" s="10">
        <v>0</v>
      </c>
      <c r="D273" s="10">
        <f t="shared" si="4"/>
        <v>0</v>
      </c>
      <c r="E273" s="9"/>
      <c r="F273" s="9"/>
      <c r="G273" s="9" t="s">
        <v>2305</v>
      </c>
      <c r="H273" s="9" t="s">
        <v>1625</v>
      </c>
      <c r="I273" s="9" t="s">
        <v>2306</v>
      </c>
      <c r="J273" s="9" t="s">
        <v>2307</v>
      </c>
      <c r="K273" s="9"/>
      <c r="L273" s="9"/>
    </row>
    <row r="274" ht="21.6" customHeight="1" spans="1:12">
      <c r="A274" s="9" t="s">
        <v>1616</v>
      </c>
      <c r="B274" s="10">
        <v>0</v>
      </c>
      <c r="C274" s="10">
        <v>0</v>
      </c>
      <c r="D274" s="10">
        <f t="shared" si="4"/>
        <v>0</v>
      </c>
      <c r="E274" s="9"/>
      <c r="F274" s="9"/>
      <c r="G274" s="9" t="s">
        <v>2308</v>
      </c>
      <c r="H274" s="9" t="s">
        <v>2299</v>
      </c>
      <c r="I274" s="9"/>
      <c r="J274" s="9"/>
      <c r="K274" s="9"/>
      <c r="L274" s="9"/>
    </row>
    <row r="275" ht="21.6" customHeight="1" spans="1:12">
      <c r="A275" s="9" t="s">
        <v>2309</v>
      </c>
      <c r="B275" s="10">
        <v>60</v>
      </c>
      <c r="C275" s="10">
        <v>60</v>
      </c>
      <c r="D275" s="10">
        <f t="shared" si="4"/>
        <v>0</v>
      </c>
      <c r="E275" s="9"/>
      <c r="F275" s="9" t="s">
        <v>2310</v>
      </c>
      <c r="G275" s="9" t="s">
        <v>2311</v>
      </c>
      <c r="H275" s="9" t="s">
        <v>2312</v>
      </c>
      <c r="I275" s="9" t="s">
        <v>2313</v>
      </c>
      <c r="J275" s="9" t="s">
        <v>2314</v>
      </c>
      <c r="K275" s="9" t="s">
        <v>2313</v>
      </c>
      <c r="L275" s="9" t="s">
        <v>1915</v>
      </c>
    </row>
    <row r="276" ht="10.5" customHeight="1" spans="1:12">
      <c r="A276" s="9" t="s">
        <v>1616</v>
      </c>
      <c r="B276" s="10">
        <v>0</v>
      </c>
      <c r="C276" s="10">
        <v>0</v>
      </c>
      <c r="D276" s="10">
        <f t="shared" si="4"/>
        <v>0</v>
      </c>
      <c r="E276" s="9"/>
      <c r="F276" s="9"/>
      <c r="G276" s="9" t="s">
        <v>2315</v>
      </c>
      <c r="H276" s="9" t="s">
        <v>2316</v>
      </c>
      <c r="I276" s="9" t="s">
        <v>2317</v>
      </c>
      <c r="J276" s="9" t="s">
        <v>2318</v>
      </c>
      <c r="K276" s="9"/>
      <c r="L276" s="9"/>
    </row>
    <row r="277" ht="21.6" customHeight="1" spans="1:12">
      <c r="A277" s="9" t="s">
        <v>1616</v>
      </c>
      <c r="B277" s="10">
        <v>0</v>
      </c>
      <c r="C277" s="10">
        <v>0</v>
      </c>
      <c r="D277" s="10">
        <f t="shared" si="4"/>
        <v>0</v>
      </c>
      <c r="E277" s="9"/>
      <c r="F277" s="9"/>
      <c r="G277" s="9" t="s">
        <v>2319</v>
      </c>
      <c r="H277" s="9" t="s">
        <v>1625</v>
      </c>
      <c r="I277" s="9"/>
      <c r="J277" s="9"/>
      <c r="K277" s="9"/>
      <c r="L277" s="9"/>
    </row>
    <row r="278" ht="21.6" customHeight="1" spans="1:12">
      <c r="A278" s="9" t="s">
        <v>1616</v>
      </c>
      <c r="B278" s="10">
        <v>0</v>
      </c>
      <c r="C278" s="10">
        <v>0</v>
      </c>
      <c r="D278" s="10">
        <f t="shared" si="4"/>
        <v>0</v>
      </c>
      <c r="E278" s="9"/>
      <c r="F278" s="9"/>
      <c r="G278" s="9" t="s">
        <v>2311</v>
      </c>
      <c r="H278" s="9" t="s">
        <v>2320</v>
      </c>
      <c r="I278" s="9"/>
      <c r="J278" s="9"/>
      <c r="K278" s="9"/>
      <c r="L278" s="9"/>
    </row>
    <row r="279" ht="10.5" customHeight="1" spans="1:12">
      <c r="A279" s="9" t="s">
        <v>2321</v>
      </c>
      <c r="B279" s="10">
        <v>87</v>
      </c>
      <c r="C279" s="10">
        <v>87</v>
      </c>
      <c r="D279" s="10">
        <f t="shared" si="4"/>
        <v>0</v>
      </c>
      <c r="E279" s="9"/>
      <c r="F279" s="9"/>
      <c r="G279" s="9"/>
      <c r="H279" s="9"/>
      <c r="I279" s="9"/>
      <c r="J279" s="9"/>
      <c r="K279" s="9"/>
      <c r="L279" s="9"/>
    </row>
    <row r="280" ht="10.5" customHeight="1" spans="1:12">
      <c r="A280" s="9" t="s">
        <v>2322</v>
      </c>
      <c r="B280" s="10">
        <v>87</v>
      </c>
      <c r="C280" s="10">
        <v>87</v>
      </c>
      <c r="D280" s="10">
        <f t="shared" si="4"/>
        <v>0</v>
      </c>
      <c r="E280" s="9"/>
      <c r="F280" s="9"/>
      <c r="G280" s="9"/>
      <c r="H280" s="9"/>
      <c r="I280" s="9"/>
      <c r="J280" s="9"/>
      <c r="K280" s="9"/>
      <c r="L280" s="9"/>
    </row>
    <row r="281" ht="32.4" customHeight="1" spans="1:12">
      <c r="A281" s="9" t="s">
        <v>2265</v>
      </c>
      <c r="B281" s="10">
        <v>10</v>
      </c>
      <c r="C281" s="10">
        <v>10</v>
      </c>
      <c r="D281" s="10">
        <f t="shared" si="4"/>
        <v>0</v>
      </c>
      <c r="E281" s="9"/>
      <c r="F281" s="9" t="s">
        <v>2197</v>
      </c>
      <c r="G281" s="9" t="s">
        <v>2323</v>
      </c>
      <c r="H281" s="9" t="s">
        <v>2324</v>
      </c>
      <c r="I281" s="9" t="s">
        <v>2325</v>
      </c>
      <c r="J281" s="9" t="s">
        <v>2201</v>
      </c>
      <c r="K281" s="9" t="s">
        <v>2202</v>
      </c>
      <c r="L281" s="9" t="s">
        <v>1915</v>
      </c>
    </row>
    <row r="282" ht="32.4" customHeight="1" spans="1:12">
      <c r="A282" s="9" t="s">
        <v>1616</v>
      </c>
      <c r="B282" s="10">
        <v>0</v>
      </c>
      <c r="C282" s="10">
        <v>0</v>
      </c>
      <c r="D282" s="10">
        <f t="shared" si="4"/>
        <v>0</v>
      </c>
      <c r="E282" s="9"/>
      <c r="F282" s="9"/>
      <c r="G282" s="9" t="s">
        <v>2326</v>
      </c>
      <c r="H282" s="9" t="s">
        <v>2324</v>
      </c>
      <c r="I282" s="9" t="s">
        <v>2327</v>
      </c>
      <c r="J282" s="9" t="s">
        <v>2206</v>
      </c>
      <c r="K282" s="9"/>
      <c r="L282" s="9"/>
    </row>
    <row r="283" ht="32.4" customHeight="1" spans="1:12">
      <c r="A283" s="9" t="s">
        <v>1616</v>
      </c>
      <c r="B283" s="10">
        <v>0</v>
      </c>
      <c r="C283" s="10">
        <v>0</v>
      </c>
      <c r="D283" s="10">
        <f t="shared" si="4"/>
        <v>0</v>
      </c>
      <c r="E283" s="9"/>
      <c r="F283" s="9"/>
      <c r="G283" s="9" t="s">
        <v>2325</v>
      </c>
      <c r="H283" s="9" t="s">
        <v>2325</v>
      </c>
      <c r="I283" s="9" t="s">
        <v>2327</v>
      </c>
      <c r="J283" s="9" t="s">
        <v>2209</v>
      </c>
      <c r="K283" s="9"/>
      <c r="L283" s="9"/>
    </row>
    <row r="284" ht="10.5" customHeight="1" spans="1:12">
      <c r="A284" s="9" t="s">
        <v>1616</v>
      </c>
      <c r="B284" s="10">
        <v>0</v>
      </c>
      <c r="C284" s="10">
        <v>0</v>
      </c>
      <c r="D284" s="10">
        <f t="shared" si="4"/>
        <v>0</v>
      </c>
      <c r="E284" s="9"/>
      <c r="F284" s="9"/>
      <c r="G284" s="9" t="s">
        <v>2243</v>
      </c>
      <c r="H284" s="9" t="s">
        <v>1625</v>
      </c>
      <c r="I284" s="9"/>
      <c r="J284" s="9"/>
      <c r="K284" s="9"/>
      <c r="L284" s="9"/>
    </row>
    <row r="285" ht="21.6" customHeight="1" spans="1:12">
      <c r="A285" s="9" t="s">
        <v>1616</v>
      </c>
      <c r="B285" s="10">
        <v>0</v>
      </c>
      <c r="C285" s="10">
        <v>0</v>
      </c>
      <c r="D285" s="10">
        <f t="shared" si="4"/>
        <v>0</v>
      </c>
      <c r="E285" s="9"/>
      <c r="F285" s="9"/>
      <c r="G285" s="9" t="s">
        <v>2328</v>
      </c>
      <c r="H285" s="9" t="s">
        <v>2329</v>
      </c>
      <c r="I285" s="9"/>
      <c r="J285" s="9"/>
      <c r="K285" s="9"/>
      <c r="L285" s="9"/>
    </row>
    <row r="286" ht="21.6" customHeight="1" spans="1:12">
      <c r="A286" s="9" t="s">
        <v>1616</v>
      </c>
      <c r="B286" s="10">
        <v>0</v>
      </c>
      <c r="C286" s="10">
        <v>0</v>
      </c>
      <c r="D286" s="10">
        <f t="shared" si="4"/>
        <v>0</v>
      </c>
      <c r="E286" s="9"/>
      <c r="F286" s="9"/>
      <c r="G286" s="9" t="s">
        <v>2330</v>
      </c>
      <c r="H286" s="9" t="s">
        <v>2238</v>
      </c>
      <c r="I286" s="9"/>
      <c r="J286" s="9"/>
      <c r="K286" s="9"/>
      <c r="L286" s="9"/>
    </row>
    <row r="287" ht="21.6" customHeight="1" spans="1:12">
      <c r="A287" s="9" t="s">
        <v>1616</v>
      </c>
      <c r="B287" s="10">
        <v>0</v>
      </c>
      <c r="C287" s="10">
        <v>0</v>
      </c>
      <c r="D287" s="10">
        <f t="shared" si="4"/>
        <v>0</v>
      </c>
      <c r="E287" s="9"/>
      <c r="F287" s="9"/>
      <c r="G287" s="9" t="s">
        <v>2331</v>
      </c>
      <c r="H287" s="9" t="s">
        <v>2238</v>
      </c>
      <c r="I287" s="9"/>
      <c r="J287" s="9"/>
      <c r="K287" s="9"/>
      <c r="L287" s="9"/>
    </row>
    <row r="288" ht="43.2" customHeight="1" spans="1:12">
      <c r="A288" s="9" t="s">
        <v>2216</v>
      </c>
      <c r="B288" s="10">
        <v>77</v>
      </c>
      <c r="C288" s="10">
        <v>77</v>
      </c>
      <c r="D288" s="10">
        <f t="shared" si="4"/>
        <v>0</v>
      </c>
      <c r="E288" s="9"/>
      <c r="F288" s="9" t="s">
        <v>2332</v>
      </c>
      <c r="G288" s="9" t="s">
        <v>2333</v>
      </c>
      <c r="H288" s="9" t="s">
        <v>2334</v>
      </c>
      <c r="I288" s="9" t="s">
        <v>2335</v>
      </c>
      <c r="J288" s="9" t="s">
        <v>2221</v>
      </c>
      <c r="K288" s="9" t="s">
        <v>2336</v>
      </c>
      <c r="L288" s="9" t="s">
        <v>1915</v>
      </c>
    </row>
    <row r="289" ht="21.6" customHeight="1" spans="1:12">
      <c r="A289" s="9" t="s">
        <v>1616</v>
      </c>
      <c r="B289" s="10">
        <v>0</v>
      </c>
      <c r="C289" s="10">
        <v>0</v>
      </c>
      <c r="D289" s="10">
        <f t="shared" si="4"/>
        <v>0</v>
      </c>
      <c r="E289" s="9"/>
      <c r="F289" s="9"/>
      <c r="G289" s="9" t="s">
        <v>2337</v>
      </c>
      <c r="H289" s="9" t="s">
        <v>2028</v>
      </c>
      <c r="I289" s="9" t="s">
        <v>2338</v>
      </c>
      <c r="J289" s="9" t="s">
        <v>2339</v>
      </c>
      <c r="K289" s="9"/>
      <c r="L289" s="9"/>
    </row>
    <row r="290" ht="21.6" customHeight="1" spans="1:12">
      <c r="A290" s="9" t="s">
        <v>1616</v>
      </c>
      <c r="B290" s="10">
        <v>0</v>
      </c>
      <c r="C290" s="10">
        <v>0</v>
      </c>
      <c r="D290" s="10">
        <f t="shared" si="4"/>
        <v>0</v>
      </c>
      <c r="E290" s="9"/>
      <c r="F290" s="9"/>
      <c r="G290" s="9" t="s">
        <v>2340</v>
      </c>
      <c r="H290" s="9" t="s">
        <v>2028</v>
      </c>
      <c r="I290" s="9" t="s">
        <v>2341</v>
      </c>
      <c r="J290" s="9" t="s">
        <v>2231</v>
      </c>
      <c r="K290" s="9"/>
      <c r="L290" s="9"/>
    </row>
    <row r="291" ht="54" customHeight="1" spans="1:12">
      <c r="A291" s="9" t="s">
        <v>1616</v>
      </c>
      <c r="B291" s="10">
        <v>0</v>
      </c>
      <c r="C291" s="10">
        <v>0</v>
      </c>
      <c r="D291" s="10">
        <f t="shared" si="4"/>
        <v>0</v>
      </c>
      <c r="E291" s="9"/>
      <c r="F291" s="9"/>
      <c r="G291" s="9" t="s">
        <v>2342</v>
      </c>
      <c r="H291" s="9" t="s">
        <v>2028</v>
      </c>
      <c r="I291" s="9" t="s">
        <v>2343</v>
      </c>
      <c r="J291" s="9" t="s">
        <v>2234</v>
      </c>
      <c r="K291" s="9"/>
      <c r="L291" s="9"/>
    </row>
    <row r="292" ht="10.5" customHeight="1" spans="1:12">
      <c r="A292" s="9" t="s">
        <v>1616</v>
      </c>
      <c r="B292" s="10">
        <v>0</v>
      </c>
      <c r="C292" s="10">
        <v>0</v>
      </c>
      <c r="D292" s="10">
        <f t="shared" si="4"/>
        <v>0</v>
      </c>
      <c r="E292" s="9"/>
      <c r="F292" s="9"/>
      <c r="G292" s="9" t="s">
        <v>2260</v>
      </c>
      <c r="H292" s="9" t="s">
        <v>1625</v>
      </c>
      <c r="I292" s="9"/>
      <c r="J292" s="9"/>
      <c r="K292" s="9"/>
      <c r="L292" s="9"/>
    </row>
    <row r="293" ht="21.6" customHeight="1" spans="1:12">
      <c r="A293" s="9" t="s">
        <v>1616</v>
      </c>
      <c r="B293" s="10">
        <v>0</v>
      </c>
      <c r="C293" s="10">
        <v>0</v>
      </c>
      <c r="D293" s="10">
        <f t="shared" si="4"/>
        <v>0</v>
      </c>
      <c r="E293" s="9"/>
      <c r="F293" s="9"/>
      <c r="G293" s="9" t="s">
        <v>2344</v>
      </c>
      <c r="H293" s="9" t="s">
        <v>2345</v>
      </c>
      <c r="I293" s="9"/>
      <c r="J293" s="9"/>
      <c r="K293" s="9"/>
      <c r="L293" s="9"/>
    </row>
    <row r="294" ht="21.6" customHeight="1" spans="1:12">
      <c r="A294" s="9" t="s">
        <v>1616</v>
      </c>
      <c r="B294" s="10">
        <v>0</v>
      </c>
      <c r="C294" s="10">
        <v>0</v>
      </c>
      <c r="D294" s="10">
        <f t="shared" si="4"/>
        <v>0</v>
      </c>
      <c r="E294" s="9"/>
      <c r="F294" s="9"/>
      <c r="G294" s="9" t="s">
        <v>2346</v>
      </c>
      <c r="H294" s="9" t="s">
        <v>2345</v>
      </c>
      <c r="I294" s="9"/>
      <c r="J294" s="9"/>
      <c r="K294" s="9"/>
      <c r="L294" s="9"/>
    </row>
    <row r="295" ht="21.6" customHeight="1" spans="1:12">
      <c r="A295" s="9" t="s">
        <v>1616</v>
      </c>
      <c r="B295" s="10">
        <v>0</v>
      </c>
      <c r="C295" s="10">
        <v>0</v>
      </c>
      <c r="D295" s="10">
        <f t="shared" si="4"/>
        <v>0</v>
      </c>
      <c r="E295" s="9"/>
      <c r="F295" s="9"/>
      <c r="G295" s="9" t="s">
        <v>2347</v>
      </c>
      <c r="H295" s="9" t="s">
        <v>2348</v>
      </c>
      <c r="I295" s="9"/>
      <c r="J295" s="9"/>
      <c r="K295" s="9"/>
      <c r="L295" s="9"/>
    </row>
    <row r="296" ht="10.5" customHeight="1" spans="1:12">
      <c r="A296" s="9" t="s">
        <v>2349</v>
      </c>
      <c r="B296" s="10">
        <v>89</v>
      </c>
      <c r="C296" s="10">
        <v>89</v>
      </c>
      <c r="D296" s="10">
        <f t="shared" si="4"/>
        <v>0</v>
      </c>
      <c r="E296" s="9"/>
      <c r="F296" s="9"/>
      <c r="G296" s="9"/>
      <c r="H296" s="9"/>
      <c r="I296" s="9"/>
      <c r="J296" s="9"/>
      <c r="K296" s="9"/>
      <c r="L296" s="9"/>
    </row>
    <row r="297" ht="10.5" customHeight="1" spans="1:12">
      <c r="A297" s="9" t="s">
        <v>2350</v>
      </c>
      <c r="B297" s="10">
        <v>89</v>
      </c>
      <c r="C297" s="10">
        <v>89</v>
      </c>
      <c r="D297" s="10">
        <f t="shared" si="4"/>
        <v>0</v>
      </c>
      <c r="E297" s="9"/>
      <c r="F297" s="9"/>
      <c r="G297" s="9"/>
      <c r="H297" s="9"/>
      <c r="I297" s="9"/>
      <c r="J297" s="9"/>
      <c r="K297" s="9"/>
      <c r="L297" s="9"/>
    </row>
    <row r="298" ht="64.8" customHeight="1" spans="1:12">
      <c r="A298" s="9" t="s">
        <v>2216</v>
      </c>
      <c r="B298" s="10">
        <v>77</v>
      </c>
      <c r="C298" s="10">
        <v>77</v>
      </c>
      <c r="D298" s="10">
        <f t="shared" si="4"/>
        <v>0</v>
      </c>
      <c r="E298" s="9"/>
      <c r="F298" s="9" t="s">
        <v>2351</v>
      </c>
      <c r="G298" s="9" t="s">
        <v>2352</v>
      </c>
      <c r="H298" s="9" t="s">
        <v>2253</v>
      </c>
      <c r="I298" s="9" t="s">
        <v>2353</v>
      </c>
      <c r="J298" s="9" t="s">
        <v>2221</v>
      </c>
      <c r="K298" s="9" t="s">
        <v>2336</v>
      </c>
      <c r="L298" s="9" t="s">
        <v>1915</v>
      </c>
    </row>
    <row r="299" ht="21.6" customHeight="1" spans="1:12">
      <c r="A299" s="9" t="s">
        <v>1616</v>
      </c>
      <c r="B299" s="10">
        <v>0</v>
      </c>
      <c r="C299" s="10">
        <v>0</v>
      </c>
      <c r="D299" s="10">
        <f t="shared" si="4"/>
        <v>0</v>
      </c>
      <c r="E299" s="9"/>
      <c r="F299" s="9"/>
      <c r="G299" s="9" t="s">
        <v>2354</v>
      </c>
      <c r="H299" s="9" t="s">
        <v>2028</v>
      </c>
      <c r="I299" s="9" t="s">
        <v>2355</v>
      </c>
      <c r="J299" s="9" t="s">
        <v>2356</v>
      </c>
      <c r="K299" s="9"/>
      <c r="L299" s="9"/>
    </row>
    <row r="300" ht="21.6" customHeight="1" spans="1:12">
      <c r="A300" s="9" t="s">
        <v>1616</v>
      </c>
      <c r="B300" s="10">
        <v>0</v>
      </c>
      <c r="C300" s="10">
        <v>0</v>
      </c>
      <c r="D300" s="10">
        <f t="shared" si="4"/>
        <v>0</v>
      </c>
      <c r="E300" s="9"/>
      <c r="F300" s="9"/>
      <c r="G300" s="9" t="s">
        <v>2260</v>
      </c>
      <c r="H300" s="9" t="s">
        <v>1625</v>
      </c>
      <c r="I300" s="9" t="s">
        <v>2357</v>
      </c>
      <c r="J300" s="9" t="s">
        <v>2231</v>
      </c>
      <c r="K300" s="9"/>
      <c r="L300" s="9"/>
    </row>
    <row r="301" ht="21.6" customHeight="1" spans="1:12">
      <c r="A301" s="9" t="s">
        <v>1616</v>
      </c>
      <c r="B301" s="10">
        <v>0</v>
      </c>
      <c r="C301" s="10">
        <v>0</v>
      </c>
      <c r="D301" s="10">
        <f t="shared" si="4"/>
        <v>0</v>
      </c>
      <c r="E301" s="9"/>
      <c r="F301" s="9"/>
      <c r="G301" s="9" t="s">
        <v>2358</v>
      </c>
      <c r="H301" s="9" t="s">
        <v>2359</v>
      </c>
      <c r="I301" s="9" t="s">
        <v>2014</v>
      </c>
      <c r="J301" s="9" t="s">
        <v>2234</v>
      </c>
      <c r="K301" s="9"/>
      <c r="L301" s="9"/>
    </row>
    <row r="302" ht="32.4" customHeight="1" spans="1:12">
      <c r="A302" s="9" t="s">
        <v>2360</v>
      </c>
      <c r="B302" s="10">
        <v>12</v>
      </c>
      <c r="C302" s="10">
        <v>12</v>
      </c>
      <c r="D302" s="10">
        <f t="shared" si="4"/>
        <v>0</v>
      </c>
      <c r="E302" s="9"/>
      <c r="F302" s="9" t="s">
        <v>2197</v>
      </c>
      <c r="G302" s="9" t="s">
        <v>2198</v>
      </c>
      <c r="H302" s="9" t="s">
        <v>2199</v>
      </c>
      <c r="I302" s="9" t="s">
        <v>2247</v>
      </c>
      <c r="J302" s="9" t="s">
        <v>2206</v>
      </c>
      <c r="K302" s="9" t="s">
        <v>2202</v>
      </c>
      <c r="L302" s="9" t="s">
        <v>1915</v>
      </c>
    </row>
    <row r="303" ht="10.5" customHeight="1" spans="1:12">
      <c r="A303" s="9" t="s">
        <v>1616</v>
      </c>
      <c r="B303" s="10">
        <v>0</v>
      </c>
      <c r="C303" s="10">
        <v>0</v>
      </c>
      <c r="D303" s="10">
        <f t="shared" si="4"/>
        <v>0</v>
      </c>
      <c r="E303" s="9"/>
      <c r="F303" s="9"/>
      <c r="G303" s="9" t="s">
        <v>2203</v>
      </c>
      <c r="H303" s="9" t="s">
        <v>2203</v>
      </c>
      <c r="I303" s="9"/>
      <c r="J303" s="9"/>
      <c r="K303" s="9"/>
      <c r="L303" s="9"/>
    </row>
    <row r="304" ht="10.5" customHeight="1" spans="1:12">
      <c r="A304" s="9" t="s">
        <v>1616</v>
      </c>
      <c r="B304" s="10">
        <v>0</v>
      </c>
      <c r="C304" s="10">
        <v>0</v>
      </c>
      <c r="D304" s="10">
        <f t="shared" si="4"/>
        <v>0</v>
      </c>
      <c r="E304" s="9"/>
      <c r="F304" s="9"/>
      <c r="G304" s="9" t="s">
        <v>2243</v>
      </c>
      <c r="H304" s="9" t="s">
        <v>1625</v>
      </c>
      <c r="I304" s="9"/>
      <c r="J304" s="9"/>
      <c r="K304" s="9"/>
      <c r="L304" s="9"/>
    </row>
    <row r="305" ht="21.6" customHeight="1" spans="1:12">
      <c r="A305" s="9" t="s">
        <v>1616</v>
      </c>
      <c r="B305" s="10">
        <v>0</v>
      </c>
      <c r="C305" s="10">
        <v>0</v>
      </c>
      <c r="D305" s="10">
        <f t="shared" si="4"/>
        <v>0</v>
      </c>
      <c r="E305" s="9"/>
      <c r="F305" s="9"/>
      <c r="G305" s="9" t="s">
        <v>2361</v>
      </c>
      <c r="H305" s="9" t="s">
        <v>2362</v>
      </c>
      <c r="I305" s="9"/>
      <c r="J305" s="9"/>
      <c r="K305" s="9"/>
      <c r="L305" s="9"/>
    </row>
    <row r="306" ht="21.6" customHeight="1" spans="1:12">
      <c r="A306" s="9" t="s">
        <v>1616</v>
      </c>
      <c r="B306" s="10">
        <v>0</v>
      </c>
      <c r="C306" s="10">
        <v>0</v>
      </c>
      <c r="D306" s="10">
        <f t="shared" si="4"/>
        <v>0</v>
      </c>
      <c r="E306" s="9"/>
      <c r="F306" s="9"/>
      <c r="G306" s="9" t="s">
        <v>2212</v>
      </c>
      <c r="H306" s="9" t="s">
        <v>2363</v>
      </c>
      <c r="I306" s="9"/>
      <c r="J306" s="9"/>
      <c r="K306" s="9"/>
      <c r="L306" s="9"/>
    </row>
    <row r="307" ht="10.5" customHeight="1" spans="1:12">
      <c r="A307" s="9" t="s">
        <v>1616</v>
      </c>
      <c r="B307" s="10">
        <v>0</v>
      </c>
      <c r="C307" s="10">
        <v>0</v>
      </c>
      <c r="D307" s="10">
        <f t="shared" si="4"/>
        <v>0</v>
      </c>
      <c r="E307" s="9"/>
      <c r="F307" s="9"/>
      <c r="G307" s="9" t="s">
        <v>2214</v>
      </c>
      <c r="H307" s="9" t="s">
        <v>2364</v>
      </c>
      <c r="I307" s="9"/>
      <c r="J307" s="9"/>
      <c r="K307" s="9"/>
      <c r="L307" s="9"/>
    </row>
    <row r="308" ht="10.5" customHeight="1" spans="1:12">
      <c r="A308" s="9" t="s">
        <v>2365</v>
      </c>
      <c r="B308" s="10">
        <v>65</v>
      </c>
      <c r="C308" s="10">
        <v>65</v>
      </c>
      <c r="D308" s="10">
        <f t="shared" si="4"/>
        <v>0</v>
      </c>
      <c r="E308" s="9"/>
      <c r="F308" s="9"/>
      <c r="G308" s="9"/>
      <c r="H308" s="9"/>
      <c r="I308" s="9"/>
      <c r="J308" s="9"/>
      <c r="K308" s="9"/>
      <c r="L308" s="9"/>
    </row>
    <row r="309" ht="10.5" customHeight="1" spans="1:12">
      <c r="A309" s="9" t="s">
        <v>2366</v>
      </c>
      <c r="B309" s="10">
        <v>65</v>
      </c>
      <c r="C309" s="10">
        <v>65</v>
      </c>
      <c r="D309" s="10">
        <f t="shared" si="4"/>
        <v>0</v>
      </c>
      <c r="E309" s="9"/>
      <c r="F309" s="9"/>
      <c r="G309" s="9"/>
      <c r="H309" s="9"/>
      <c r="I309" s="9"/>
      <c r="J309" s="9"/>
      <c r="K309" s="9"/>
      <c r="L309" s="9"/>
    </row>
    <row r="310" ht="32.4" customHeight="1" spans="1:12">
      <c r="A310" s="9" t="s">
        <v>2196</v>
      </c>
      <c r="B310" s="10">
        <v>10</v>
      </c>
      <c r="C310" s="10">
        <v>10</v>
      </c>
      <c r="D310" s="10">
        <f t="shared" si="4"/>
        <v>0</v>
      </c>
      <c r="E310" s="9"/>
      <c r="F310" s="9" t="s">
        <v>2197</v>
      </c>
      <c r="G310" s="9" t="s">
        <v>2198</v>
      </c>
      <c r="H310" s="9" t="s">
        <v>1995</v>
      </c>
      <c r="I310" s="9" t="s">
        <v>2367</v>
      </c>
      <c r="J310" s="9" t="s">
        <v>2206</v>
      </c>
      <c r="K310" s="9" t="s">
        <v>2368</v>
      </c>
      <c r="L310" s="9" t="s">
        <v>1915</v>
      </c>
    </row>
    <row r="311" ht="10.5" customHeight="1" spans="1:12">
      <c r="A311" s="9" t="s">
        <v>1616</v>
      </c>
      <c r="B311" s="10">
        <v>0</v>
      </c>
      <c r="C311" s="10">
        <v>0</v>
      </c>
      <c r="D311" s="10">
        <f t="shared" si="4"/>
        <v>0</v>
      </c>
      <c r="E311" s="9"/>
      <c r="F311" s="9"/>
      <c r="G311" s="9" t="s">
        <v>2203</v>
      </c>
      <c r="H311" s="9" t="s">
        <v>2028</v>
      </c>
      <c r="I311" s="9"/>
      <c r="J311" s="9"/>
      <c r="K311" s="9"/>
      <c r="L311" s="9"/>
    </row>
    <row r="312" ht="10.5" customHeight="1" spans="1:12">
      <c r="A312" s="9" t="s">
        <v>1616</v>
      </c>
      <c r="B312" s="10">
        <v>0</v>
      </c>
      <c r="C312" s="10">
        <v>0</v>
      </c>
      <c r="D312" s="10">
        <f t="shared" si="4"/>
        <v>0</v>
      </c>
      <c r="E312" s="9"/>
      <c r="F312" s="9"/>
      <c r="G312" s="9" t="s">
        <v>2369</v>
      </c>
      <c r="H312" s="9" t="s">
        <v>2236</v>
      </c>
      <c r="I312" s="9"/>
      <c r="J312" s="9"/>
      <c r="K312" s="9"/>
      <c r="L312" s="9"/>
    </row>
    <row r="313" ht="21.6" customHeight="1" spans="1:12">
      <c r="A313" s="9" t="s">
        <v>1616</v>
      </c>
      <c r="B313" s="10">
        <v>0</v>
      </c>
      <c r="C313" s="10">
        <v>0</v>
      </c>
      <c r="D313" s="10">
        <f t="shared" si="4"/>
        <v>0</v>
      </c>
      <c r="E313" s="9"/>
      <c r="F313" s="9"/>
      <c r="G313" s="9" t="s">
        <v>2370</v>
      </c>
      <c r="H313" s="9" t="s">
        <v>2201</v>
      </c>
      <c r="I313" s="9"/>
      <c r="J313" s="9"/>
      <c r="K313" s="9"/>
      <c r="L313" s="9"/>
    </row>
    <row r="314" ht="21.6" customHeight="1" spans="1:12">
      <c r="A314" s="9" t="s">
        <v>2216</v>
      </c>
      <c r="B314" s="10">
        <v>55</v>
      </c>
      <c r="C314" s="10">
        <v>55</v>
      </c>
      <c r="D314" s="10">
        <f t="shared" si="4"/>
        <v>0</v>
      </c>
      <c r="E314" s="9"/>
      <c r="F314" s="9" t="s">
        <v>2371</v>
      </c>
      <c r="G314" s="9" t="s">
        <v>2372</v>
      </c>
      <c r="H314" s="9" t="s">
        <v>2373</v>
      </c>
      <c r="I314" s="9" t="s">
        <v>2374</v>
      </c>
      <c r="J314" s="9" t="s">
        <v>2221</v>
      </c>
      <c r="K314" s="9" t="s">
        <v>2336</v>
      </c>
      <c r="L314" s="9" t="s">
        <v>1915</v>
      </c>
    </row>
    <row r="315" ht="21.6" customHeight="1" spans="1:12">
      <c r="A315" s="9" t="s">
        <v>1616</v>
      </c>
      <c r="B315" s="10">
        <v>0</v>
      </c>
      <c r="C315" s="10">
        <v>0</v>
      </c>
      <c r="D315" s="10">
        <f t="shared" si="4"/>
        <v>0</v>
      </c>
      <c r="E315" s="9"/>
      <c r="F315" s="9"/>
      <c r="G315" s="9" t="s">
        <v>2375</v>
      </c>
      <c r="H315" s="9" t="s">
        <v>2028</v>
      </c>
      <c r="I315" s="9" t="s">
        <v>2376</v>
      </c>
      <c r="J315" s="9" t="s">
        <v>2377</v>
      </c>
      <c r="K315" s="9"/>
      <c r="L315" s="9"/>
    </row>
    <row r="316" ht="21.6" customHeight="1" spans="1:12">
      <c r="A316" s="9" t="s">
        <v>1616</v>
      </c>
      <c r="B316" s="10">
        <v>0</v>
      </c>
      <c r="C316" s="10">
        <v>0</v>
      </c>
      <c r="D316" s="10">
        <f t="shared" si="4"/>
        <v>0</v>
      </c>
      <c r="E316" s="9"/>
      <c r="F316" s="9"/>
      <c r="G316" s="9" t="s">
        <v>2260</v>
      </c>
      <c r="H316" s="9" t="s">
        <v>1625</v>
      </c>
      <c r="I316" s="9" t="s">
        <v>2378</v>
      </c>
      <c r="J316" s="9" t="s">
        <v>2231</v>
      </c>
      <c r="K316" s="9"/>
      <c r="L316" s="9"/>
    </row>
    <row r="317" ht="21.6" customHeight="1" spans="1:12">
      <c r="A317" s="9" t="s">
        <v>1616</v>
      </c>
      <c r="B317" s="10">
        <v>0</v>
      </c>
      <c r="C317" s="10">
        <v>0</v>
      </c>
      <c r="D317" s="10">
        <f t="shared" si="4"/>
        <v>0</v>
      </c>
      <c r="E317" s="9"/>
      <c r="F317" s="9"/>
      <c r="G317" s="9" t="s">
        <v>2237</v>
      </c>
      <c r="H317" s="9" t="s">
        <v>2238</v>
      </c>
      <c r="I317" s="9" t="s">
        <v>2379</v>
      </c>
      <c r="J317" s="9" t="s">
        <v>2234</v>
      </c>
      <c r="K317" s="9"/>
      <c r="L317" s="9"/>
    </row>
    <row r="318" ht="10.5" customHeight="1" spans="1:12">
      <c r="A318" s="9" t="s">
        <v>1616</v>
      </c>
      <c r="B318" s="10">
        <v>0</v>
      </c>
      <c r="C318" s="10">
        <v>0</v>
      </c>
      <c r="D318" s="10">
        <f t="shared" si="4"/>
        <v>0</v>
      </c>
      <c r="E318" s="9"/>
      <c r="F318" s="9"/>
      <c r="G318" s="9" t="s">
        <v>2239</v>
      </c>
      <c r="H318" s="9" t="s">
        <v>2238</v>
      </c>
      <c r="I318" s="9"/>
      <c r="J318" s="9"/>
      <c r="K318" s="9"/>
      <c r="L318" s="9"/>
    </row>
    <row r="319" ht="10.5" customHeight="1" spans="1:12">
      <c r="A319" s="9" t="s">
        <v>1616</v>
      </c>
      <c r="B319" s="10">
        <v>0</v>
      </c>
      <c r="C319" s="10">
        <v>0</v>
      </c>
      <c r="D319" s="10">
        <f t="shared" si="4"/>
        <v>0</v>
      </c>
      <c r="E319" s="9"/>
      <c r="F319" s="9"/>
      <c r="G319" s="9" t="s">
        <v>2240</v>
      </c>
      <c r="H319" s="9" t="s">
        <v>2226</v>
      </c>
      <c r="I319" s="9"/>
      <c r="J319" s="9"/>
      <c r="K319" s="9"/>
      <c r="L319" s="9"/>
    </row>
    <row r="320" ht="10.5" customHeight="1" spans="1:12">
      <c r="A320" s="9" t="s">
        <v>2380</v>
      </c>
      <c r="B320" s="10">
        <v>174</v>
      </c>
      <c r="C320" s="10">
        <v>174</v>
      </c>
      <c r="D320" s="10">
        <f t="shared" si="4"/>
        <v>0</v>
      </c>
      <c r="E320" s="9"/>
      <c r="F320" s="9"/>
      <c r="G320" s="9"/>
      <c r="H320" s="9"/>
      <c r="I320" s="9"/>
      <c r="J320" s="9"/>
      <c r="K320" s="9"/>
      <c r="L320" s="9"/>
    </row>
    <row r="321" ht="10.5" customHeight="1" spans="1:12">
      <c r="A321" s="9" t="s">
        <v>2381</v>
      </c>
      <c r="B321" s="10">
        <v>174</v>
      </c>
      <c r="C321" s="10">
        <v>174</v>
      </c>
      <c r="D321" s="10">
        <f t="shared" si="4"/>
        <v>0</v>
      </c>
      <c r="E321" s="9"/>
      <c r="F321" s="9"/>
      <c r="G321" s="9"/>
      <c r="H321" s="9"/>
      <c r="I321" s="9"/>
      <c r="J321" s="9"/>
      <c r="K321" s="9"/>
      <c r="L321" s="9"/>
    </row>
    <row r="322" ht="32.4" customHeight="1" spans="1:12">
      <c r="A322" s="9" t="s">
        <v>2265</v>
      </c>
      <c r="B322" s="10">
        <v>20</v>
      </c>
      <c r="C322" s="10">
        <v>20</v>
      </c>
      <c r="D322" s="10">
        <f t="shared" si="4"/>
        <v>0</v>
      </c>
      <c r="E322" s="9"/>
      <c r="F322" s="9" t="s">
        <v>2197</v>
      </c>
      <c r="G322" s="9" t="s">
        <v>2382</v>
      </c>
      <c r="H322" s="9" t="s">
        <v>2383</v>
      </c>
      <c r="I322" s="9" t="s">
        <v>2325</v>
      </c>
      <c r="J322" s="9" t="s">
        <v>2201</v>
      </c>
      <c r="K322" s="9" t="s">
        <v>2202</v>
      </c>
      <c r="L322" s="9" t="s">
        <v>1915</v>
      </c>
    </row>
    <row r="323" ht="32.4" customHeight="1" spans="1:12">
      <c r="A323" s="9" t="s">
        <v>1616</v>
      </c>
      <c r="B323" s="10">
        <v>0</v>
      </c>
      <c r="C323" s="10">
        <v>0</v>
      </c>
      <c r="D323" s="10">
        <f t="shared" si="4"/>
        <v>0</v>
      </c>
      <c r="E323" s="9"/>
      <c r="F323" s="9"/>
      <c r="G323" s="9" t="s">
        <v>2326</v>
      </c>
      <c r="H323" s="9" t="s">
        <v>2383</v>
      </c>
      <c r="I323" s="9" t="s">
        <v>2384</v>
      </c>
      <c r="J323" s="9" t="s">
        <v>2206</v>
      </c>
      <c r="K323" s="9"/>
      <c r="L323" s="9"/>
    </row>
    <row r="324" ht="32.4" customHeight="1" spans="1:12">
      <c r="A324" s="9" t="s">
        <v>1616</v>
      </c>
      <c r="B324" s="10">
        <v>0</v>
      </c>
      <c r="C324" s="10">
        <v>0</v>
      </c>
      <c r="D324" s="10">
        <f t="shared" si="4"/>
        <v>0</v>
      </c>
      <c r="E324" s="9"/>
      <c r="F324" s="9"/>
      <c r="G324" s="9" t="s">
        <v>2325</v>
      </c>
      <c r="H324" s="9" t="s">
        <v>2028</v>
      </c>
      <c r="I324" s="9" t="s">
        <v>2384</v>
      </c>
      <c r="J324" s="9" t="s">
        <v>2209</v>
      </c>
      <c r="K324" s="9"/>
      <c r="L324" s="9"/>
    </row>
    <row r="325" ht="10.5" customHeight="1" spans="1:12">
      <c r="A325" s="9" t="s">
        <v>1616</v>
      </c>
      <c r="B325" s="10">
        <v>0</v>
      </c>
      <c r="C325" s="10">
        <v>0</v>
      </c>
      <c r="D325" s="10">
        <f t="shared" si="4"/>
        <v>0</v>
      </c>
      <c r="E325" s="9"/>
      <c r="F325" s="9"/>
      <c r="G325" s="9" t="s">
        <v>2243</v>
      </c>
      <c r="H325" s="9" t="s">
        <v>2236</v>
      </c>
      <c r="I325" s="9"/>
      <c r="J325" s="9"/>
      <c r="K325" s="9"/>
      <c r="L325" s="9"/>
    </row>
    <row r="326" ht="21.6" customHeight="1" spans="1:12">
      <c r="A326" s="9" t="s">
        <v>1616</v>
      </c>
      <c r="B326" s="10">
        <v>0</v>
      </c>
      <c r="C326" s="10">
        <v>0</v>
      </c>
      <c r="D326" s="10">
        <f t="shared" si="4"/>
        <v>0</v>
      </c>
      <c r="E326" s="9"/>
      <c r="F326" s="9"/>
      <c r="G326" s="9" t="s">
        <v>2328</v>
      </c>
      <c r="H326" s="9" t="s">
        <v>2199</v>
      </c>
      <c r="I326" s="9"/>
      <c r="J326" s="9"/>
      <c r="K326" s="9"/>
      <c r="L326" s="9"/>
    </row>
    <row r="327" ht="21.6" customHeight="1" spans="1:12">
      <c r="A327" s="9" t="s">
        <v>1616</v>
      </c>
      <c r="B327" s="10">
        <v>0</v>
      </c>
      <c r="C327" s="10">
        <v>0</v>
      </c>
      <c r="D327" s="10">
        <f t="shared" ref="D327:D390" si="5">B327-C327</f>
        <v>0</v>
      </c>
      <c r="E327" s="9"/>
      <c r="F327" s="9"/>
      <c r="G327" s="9" t="s">
        <v>2330</v>
      </c>
      <c r="H327" s="9" t="s">
        <v>2385</v>
      </c>
      <c r="I327" s="9"/>
      <c r="J327" s="9"/>
      <c r="K327" s="9"/>
      <c r="L327" s="9"/>
    </row>
    <row r="328" ht="21.6" customHeight="1" spans="1:12">
      <c r="A328" s="9" t="s">
        <v>1616</v>
      </c>
      <c r="B328" s="10">
        <v>0</v>
      </c>
      <c r="C328" s="10">
        <v>0</v>
      </c>
      <c r="D328" s="10">
        <f t="shared" si="5"/>
        <v>0</v>
      </c>
      <c r="E328" s="9"/>
      <c r="F328" s="9"/>
      <c r="G328" s="9" t="s">
        <v>2331</v>
      </c>
      <c r="H328" s="9" t="s">
        <v>2385</v>
      </c>
      <c r="I328" s="9"/>
      <c r="J328" s="9"/>
      <c r="K328" s="9"/>
      <c r="L328" s="9"/>
    </row>
    <row r="329" ht="43.2" customHeight="1" spans="1:12">
      <c r="A329" s="9" t="s">
        <v>2216</v>
      </c>
      <c r="B329" s="10">
        <v>154</v>
      </c>
      <c r="C329" s="10">
        <v>154</v>
      </c>
      <c r="D329" s="10">
        <f t="shared" si="5"/>
        <v>0</v>
      </c>
      <c r="E329" s="9"/>
      <c r="F329" s="9" t="s">
        <v>2386</v>
      </c>
      <c r="G329" s="9" t="s">
        <v>2387</v>
      </c>
      <c r="H329" s="9" t="s">
        <v>2388</v>
      </c>
      <c r="I329" s="9" t="s">
        <v>2335</v>
      </c>
      <c r="J329" s="9" t="s">
        <v>2221</v>
      </c>
      <c r="K329" s="9" t="s">
        <v>2336</v>
      </c>
      <c r="L329" s="9" t="s">
        <v>1915</v>
      </c>
    </row>
    <row r="330" ht="21.6" customHeight="1" spans="1:12">
      <c r="A330" s="9" t="s">
        <v>1616</v>
      </c>
      <c r="B330" s="10">
        <v>0</v>
      </c>
      <c r="C330" s="10">
        <v>0</v>
      </c>
      <c r="D330" s="10">
        <f t="shared" si="5"/>
        <v>0</v>
      </c>
      <c r="E330" s="9"/>
      <c r="F330" s="9"/>
      <c r="G330" s="9" t="s">
        <v>2337</v>
      </c>
      <c r="H330" s="9" t="s">
        <v>2345</v>
      </c>
      <c r="I330" s="9" t="s">
        <v>2389</v>
      </c>
      <c r="J330" s="9" t="s">
        <v>2390</v>
      </c>
      <c r="K330" s="9"/>
      <c r="L330" s="9"/>
    </row>
    <row r="331" ht="21.6" customHeight="1" spans="1:12">
      <c r="A331" s="9" t="s">
        <v>1616</v>
      </c>
      <c r="B331" s="10">
        <v>0</v>
      </c>
      <c r="C331" s="10">
        <v>0</v>
      </c>
      <c r="D331" s="10">
        <f t="shared" si="5"/>
        <v>0</v>
      </c>
      <c r="E331" s="9"/>
      <c r="F331" s="9"/>
      <c r="G331" s="9" t="s">
        <v>2340</v>
      </c>
      <c r="H331" s="9" t="s">
        <v>2345</v>
      </c>
      <c r="I331" s="9" t="s">
        <v>2391</v>
      </c>
      <c r="J331" s="9" t="s">
        <v>2231</v>
      </c>
      <c r="K331" s="9"/>
      <c r="L331" s="9"/>
    </row>
    <row r="332" ht="43.2" customHeight="1" spans="1:12">
      <c r="A332" s="9" t="s">
        <v>1616</v>
      </c>
      <c r="B332" s="10">
        <v>0</v>
      </c>
      <c r="C332" s="10">
        <v>0</v>
      </c>
      <c r="D332" s="10">
        <f t="shared" si="5"/>
        <v>0</v>
      </c>
      <c r="E332" s="9"/>
      <c r="F332" s="9"/>
      <c r="G332" s="9" t="s">
        <v>2342</v>
      </c>
      <c r="H332" s="9" t="s">
        <v>2348</v>
      </c>
      <c r="I332" s="9" t="s">
        <v>2335</v>
      </c>
      <c r="J332" s="9" t="s">
        <v>2234</v>
      </c>
      <c r="K332" s="9"/>
      <c r="L332" s="9"/>
    </row>
    <row r="333" ht="10.5" customHeight="1" spans="1:12">
      <c r="A333" s="9" t="s">
        <v>1616</v>
      </c>
      <c r="B333" s="10">
        <v>0</v>
      </c>
      <c r="C333" s="10">
        <v>0</v>
      </c>
      <c r="D333" s="10">
        <f t="shared" si="5"/>
        <v>0</v>
      </c>
      <c r="E333" s="9"/>
      <c r="F333" s="9"/>
      <c r="G333" s="9" t="s">
        <v>2189</v>
      </c>
      <c r="H333" s="9" t="s">
        <v>1625</v>
      </c>
      <c r="I333" s="9"/>
      <c r="J333" s="9"/>
      <c r="K333" s="9"/>
      <c r="L333" s="9"/>
    </row>
    <row r="334" ht="21.6" customHeight="1" spans="1:12">
      <c r="A334" s="9" t="s">
        <v>1616</v>
      </c>
      <c r="B334" s="10">
        <v>0</v>
      </c>
      <c r="C334" s="10">
        <v>0</v>
      </c>
      <c r="D334" s="10">
        <f t="shared" si="5"/>
        <v>0</v>
      </c>
      <c r="E334" s="9"/>
      <c r="F334" s="9"/>
      <c r="G334" s="9" t="s">
        <v>2392</v>
      </c>
      <c r="H334" s="9" t="s">
        <v>2345</v>
      </c>
      <c r="I334" s="9"/>
      <c r="J334" s="9"/>
      <c r="K334" s="9"/>
      <c r="L334" s="9"/>
    </row>
    <row r="335" ht="21.6" customHeight="1" spans="1:12">
      <c r="A335" s="9" t="s">
        <v>1616</v>
      </c>
      <c r="B335" s="10">
        <v>0</v>
      </c>
      <c r="C335" s="10">
        <v>0</v>
      </c>
      <c r="D335" s="10">
        <f t="shared" si="5"/>
        <v>0</v>
      </c>
      <c r="E335" s="9"/>
      <c r="F335" s="9"/>
      <c r="G335" s="9" t="s">
        <v>2393</v>
      </c>
      <c r="H335" s="9" t="s">
        <v>2345</v>
      </c>
      <c r="I335" s="9"/>
      <c r="J335" s="9"/>
      <c r="K335" s="9"/>
      <c r="L335" s="9"/>
    </row>
    <row r="336" ht="21.6" customHeight="1" spans="1:12">
      <c r="A336" s="9" t="s">
        <v>1616</v>
      </c>
      <c r="B336" s="10">
        <v>0</v>
      </c>
      <c r="C336" s="10">
        <v>0</v>
      </c>
      <c r="D336" s="10">
        <f t="shared" si="5"/>
        <v>0</v>
      </c>
      <c r="E336" s="9"/>
      <c r="F336" s="9"/>
      <c r="G336" s="9" t="s">
        <v>2394</v>
      </c>
      <c r="H336" s="9" t="s">
        <v>2348</v>
      </c>
      <c r="I336" s="9"/>
      <c r="J336" s="9"/>
      <c r="K336" s="9"/>
      <c r="L336" s="9"/>
    </row>
    <row r="337" ht="10.5" customHeight="1" spans="1:12">
      <c r="A337" s="9" t="s">
        <v>2395</v>
      </c>
      <c r="B337" s="10">
        <v>130</v>
      </c>
      <c r="C337" s="10">
        <v>130</v>
      </c>
      <c r="D337" s="10">
        <f t="shared" si="5"/>
        <v>0</v>
      </c>
      <c r="E337" s="9"/>
      <c r="F337" s="9"/>
      <c r="G337" s="9"/>
      <c r="H337" s="9"/>
      <c r="I337" s="9"/>
      <c r="J337" s="9"/>
      <c r="K337" s="9"/>
      <c r="L337" s="9"/>
    </row>
    <row r="338" ht="10.5" customHeight="1" spans="1:12">
      <c r="A338" s="9" t="s">
        <v>2396</v>
      </c>
      <c r="B338" s="10">
        <v>130</v>
      </c>
      <c r="C338" s="10">
        <v>130</v>
      </c>
      <c r="D338" s="10">
        <f t="shared" si="5"/>
        <v>0</v>
      </c>
      <c r="E338" s="9"/>
      <c r="F338" s="9"/>
      <c r="G338" s="9"/>
      <c r="H338" s="9"/>
      <c r="I338" s="9"/>
      <c r="J338" s="9"/>
      <c r="K338" s="9"/>
      <c r="L338" s="9"/>
    </row>
    <row r="339" ht="32.4" customHeight="1" spans="1:12">
      <c r="A339" s="9" t="s">
        <v>2397</v>
      </c>
      <c r="B339" s="10">
        <v>20</v>
      </c>
      <c r="C339" s="10">
        <v>20</v>
      </c>
      <c r="D339" s="10">
        <f t="shared" si="5"/>
        <v>0</v>
      </c>
      <c r="E339" s="9"/>
      <c r="F339" s="9" t="s">
        <v>2197</v>
      </c>
      <c r="G339" s="9" t="s">
        <v>2382</v>
      </c>
      <c r="H339" s="9" t="s">
        <v>2267</v>
      </c>
      <c r="I339" s="9" t="s">
        <v>2398</v>
      </c>
      <c r="J339" s="9" t="s">
        <v>2206</v>
      </c>
      <c r="K339" s="9" t="s">
        <v>2399</v>
      </c>
      <c r="L339" s="9" t="s">
        <v>1915</v>
      </c>
    </row>
    <row r="340" ht="21.6" customHeight="1" spans="1:12">
      <c r="A340" s="9" t="s">
        <v>1616</v>
      </c>
      <c r="B340" s="10">
        <v>0</v>
      </c>
      <c r="C340" s="10">
        <v>0</v>
      </c>
      <c r="D340" s="10">
        <f t="shared" si="5"/>
        <v>0</v>
      </c>
      <c r="E340" s="9"/>
      <c r="F340" s="9"/>
      <c r="G340" s="9" t="s">
        <v>2325</v>
      </c>
      <c r="H340" s="9" t="s">
        <v>2028</v>
      </c>
      <c r="I340" s="9" t="s">
        <v>2400</v>
      </c>
      <c r="J340" s="9" t="s">
        <v>2209</v>
      </c>
      <c r="K340" s="9"/>
      <c r="L340" s="9"/>
    </row>
    <row r="341" ht="10.5" customHeight="1" spans="1:12">
      <c r="A341" s="9" t="s">
        <v>1616</v>
      </c>
      <c r="B341" s="10">
        <v>0</v>
      </c>
      <c r="C341" s="10">
        <v>0</v>
      </c>
      <c r="D341" s="10">
        <f t="shared" si="5"/>
        <v>0</v>
      </c>
      <c r="E341" s="9"/>
      <c r="F341" s="9"/>
      <c r="G341" s="9" t="s">
        <v>2243</v>
      </c>
      <c r="H341" s="9" t="s">
        <v>1625</v>
      </c>
      <c r="I341" s="9"/>
      <c r="J341" s="9"/>
      <c r="K341" s="9"/>
      <c r="L341" s="9"/>
    </row>
    <row r="342" ht="21.6" customHeight="1" spans="1:12">
      <c r="A342" s="9" t="s">
        <v>1616</v>
      </c>
      <c r="B342" s="10">
        <v>0</v>
      </c>
      <c r="C342" s="10">
        <v>0</v>
      </c>
      <c r="D342" s="10">
        <f t="shared" si="5"/>
        <v>0</v>
      </c>
      <c r="E342" s="9"/>
      <c r="F342" s="9"/>
      <c r="G342" s="9" t="s">
        <v>2401</v>
      </c>
      <c r="H342" s="9" t="s">
        <v>2402</v>
      </c>
      <c r="I342" s="9"/>
      <c r="J342" s="9"/>
      <c r="K342" s="9"/>
      <c r="L342" s="9"/>
    </row>
    <row r="343" ht="32.4" customHeight="1" spans="1:12">
      <c r="A343" s="9" t="s">
        <v>2216</v>
      </c>
      <c r="B343" s="10">
        <v>110</v>
      </c>
      <c r="C343" s="10">
        <v>110</v>
      </c>
      <c r="D343" s="10">
        <f t="shared" si="5"/>
        <v>0</v>
      </c>
      <c r="E343" s="9"/>
      <c r="F343" s="9" t="s">
        <v>2403</v>
      </c>
      <c r="G343" s="9" t="s">
        <v>2404</v>
      </c>
      <c r="H343" s="9" t="s">
        <v>2405</v>
      </c>
      <c r="I343" s="9" t="s">
        <v>2374</v>
      </c>
      <c r="J343" s="9" t="s">
        <v>2221</v>
      </c>
      <c r="K343" s="9" t="s">
        <v>2336</v>
      </c>
      <c r="L343" s="9" t="s">
        <v>1915</v>
      </c>
    </row>
    <row r="344" ht="21.6" customHeight="1" spans="1:12">
      <c r="A344" s="9" t="s">
        <v>1616</v>
      </c>
      <c r="B344" s="10">
        <v>0</v>
      </c>
      <c r="C344" s="10">
        <v>0</v>
      </c>
      <c r="D344" s="10">
        <f t="shared" si="5"/>
        <v>0</v>
      </c>
      <c r="E344" s="9"/>
      <c r="F344" s="9"/>
      <c r="G344" s="9" t="s">
        <v>2337</v>
      </c>
      <c r="H344" s="9" t="s">
        <v>2028</v>
      </c>
      <c r="I344" s="9" t="s">
        <v>2376</v>
      </c>
      <c r="J344" s="9" t="s">
        <v>2390</v>
      </c>
      <c r="K344" s="9"/>
      <c r="L344" s="9"/>
    </row>
    <row r="345" ht="21.6" customHeight="1" spans="1:12">
      <c r="A345" s="9" t="s">
        <v>1616</v>
      </c>
      <c r="B345" s="10">
        <v>0</v>
      </c>
      <c r="C345" s="10">
        <v>0</v>
      </c>
      <c r="D345" s="10">
        <f t="shared" si="5"/>
        <v>0</v>
      </c>
      <c r="E345" s="9"/>
      <c r="F345" s="9"/>
      <c r="G345" s="9" t="s">
        <v>2340</v>
      </c>
      <c r="H345" s="9" t="s">
        <v>2028</v>
      </c>
      <c r="I345" s="9" t="s">
        <v>2378</v>
      </c>
      <c r="J345" s="9" t="s">
        <v>2231</v>
      </c>
      <c r="K345" s="9"/>
      <c r="L345" s="9"/>
    </row>
    <row r="346" ht="21.6" customHeight="1" spans="1:12">
      <c r="A346" s="9" t="s">
        <v>1616</v>
      </c>
      <c r="B346" s="10">
        <v>0</v>
      </c>
      <c r="C346" s="10">
        <v>0</v>
      </c>
      <c r="D346" s="10">
        <f t="shared" si="5"/>
        <v>0</v>
      </c>
      <c r="E346" s="9"/>
      <c r="F346" s="9"/>
      <c r="G346" s="9" t="s">
        <v>2342</v>
      </c>
      <c r="H346" s="9" t="s">
        <v>2028</v>
      </c>
      <c r="I346" s="9" t="s">
        <v>2379</v>
      </c>
      <c r="J346" s="9" t="s">
        <v>2234</v>
      </c>
      <c r="K346" s="9"/>
      <c r="L346" s="9"/>
    </row>
    <row r="347" ht="10.5" customHeight="1" spans="1:12">
      <c r="A347" s="9" t="s">
        <v>1616</v>
      </c>
      <c r="B347" s="10">
        <v>0</v>
      </c>
      <c r="C347" s="10">
        <v>0</v>
      </c>
      <c r="D347" s="10">
        <f t="shared" si="5"/>
        <v>0</v>
      </c>
      <c r="E347" s="9"/>
      <c r="F347" s="9"/>
      <c r="G347" s="9" t="s">
        <v>2260</v>
      </c>
      <c r="H347" s="9" t="s">
        <v>1625</v>
      </c>
      <c r="I347" s="9"/>
      <c r="J347" s="9"/>
      <c r="K347" s="9"/>
      <c r="L347" s="9"/>
    </row>
    <row r="348" ht="21.6" customHeight="1" spans="1:12">
      <c r="A348" s="9" t="s">
        <v>1616</v>
      </c>
      <c r="B348" s="10">
        <v>0</v>
      </c>
      <c r="C348" s="10">
        <v>0</v>
      </c>
      <c r="D348" s="10">
        <f t="shared" si="5"/>
        <v>0</v>
      </c>
      <c r="E348" s="9"/>
      <c r="F348" s="9"/>
      <c r="G348" s="9" t="s">
        <v>2392</v>
      </c>
      <c r="H348" s="9" t="s">
        <v>2345</v>
      </c>
      <c r="I348" s="9"/>
      <c r="J348" s="9"/>
      <c r="K348" s="9"/>
      <c r="L348" s="9"/>
    </row>
    <row r="349" ht="21.6" customHeight="1" spans="1:12">
      <c r="A349" s="9" t="s">
        <v>1616</v>
      </c>
      <c r="B349" s="10">
        <v>0</v>
      </c>
      <c r="C349" s="10">
        <v>0</v>
      </c>
      <c r="D349" s="10">
        <f t="shared" si="5"/>
        <v>0</v>
      </c>
      <c r="E349" s="9"/>
      <c r="F349" s="9"/>
      <c r="G349" s="9" t="s">
        <v>2393</v>
      </c>
      <c r="H349" s="9" t="s">
        <v>2345</v>
      </c>
      <c r="I349" s="9"/>
      <c r="J349" s="9"/>
      <c r="K349" s="9"/>
      <c r="L349" s="9"/>
    </row>
    <row r="350" ht="21.6" customHeight="1" spans="1:12">
      <c r="A350" s="9" t="s">
        <v>1616</v>
      </c>
      <c r="B350" s="10">
        <v>0</v>
      </c>
      <c r="C350" s="10">
        <v>0</v>
      </c>
      <c r="D350" s="10">
        <f t="shared" si="5"/>
        <v>0</v>
      </c>
      <c r="E350" s="9"/>
      <c r="F350" s="9"/>
      <c r="G350" s="9" t="s">
        <v>2394</v>
      </c>
      <c r="H350" s="9" t="s">
        <v>2348</v>
      </c>
      <c r="I350" s="9"/>
      <c r="J350" s="9"/>
      <c r="K350" s="9"/>
      <c r="L350" s="9"/>
    </row>
    <row r="351" ht="10.5" customHeight="1" spans="1:12">
      <c r="A351" s="9" t="s">
        <v>2406</v>
      </c>
      <c r="B351" s="10">
        <v>109</v>
      </c>
      <c r="C351" s="10">
        <v>109</v>
      </c>
      <c r="D351" s="10">
        <f t="shared" si="5"/>
        <v>0</v>
      </c>
      <c r="E351" s="9"/>
      <c r="F351" s="9"/>
      <c r="G351" s="9"/>
      <c r="H351" s="9"/>
      <c r="I351" s="9"/>
      <c r="J351" s="9"/>
      <c r="K351" s="9"/>
      <c r="L351" s="9"/>
    </row>
    <row r="352" ht="10.5" customHeight="1" spans="1:12">
      <c r="A352" s="9" t="s">
        <v>2407</v>
      </c>
      <c r="B352" s="10">
        <v>109</v>
      </c>
      <c r="C352" s="10">
        <v>109</v>
      </c>
      <c r="D352" s="10">
        <f t="shared" si="5"/>
        <v>0</v>
      </c>
      <c r="E352" s="9"/>
      <c r="F352" s="9"/>
      <c r="G352" s="9"/>
      <c r="H352" s="9"/>
      <c r="I352" s="9"/>
      <c r="J352" s="9"/>
      <c r="K352" s="9"/>
      <c r="L352" s="9"/>
    </row>
    <row r="353" ht="64.8" customHeight="1" spans="1:12">
      <c r="A353" s="9" t="s">
        <v>2408</v>
      </c>
      <c r="B353" s="10">
        <v>10</v>
      </c>
      <c r="C353" s="10">
        <v>10</v>
      </c>
      <c r="D353" s="10">
        <f t="shared" si="5"/>
        <v>0</v>
      </c>
      <c r="E353" s="9"/>
      <c r="F353" s="9" t="s">
        <v>2409</v>
      </c>
      <c r="G353" s="9" t="s">
        <v>2410</v>
      </c>
      <c r="H353" s="9" t="s">
        <v>2244</v>
      </c>
      <c r="I353" s="9"/>
      <c r="J353" s="9" t="s">
        <v>1953</v>
      </c>
      <c r="K353" s="9" t="s">
        <v>2411</v>
      </c>
      <c r="L353" s="9" t="s">
        <v>1878</v>
      </c>
    </row>
    <row r="354" ht="43.2" customHeight="1" spans="1:12">
      <c r="A354" s="9" t="s">
        <v>1616</v>
      </c>
      <c r="B354" s="10">
        <v>0</v>
      </c>
      <c r="C354" s="10">
        <v>0</v>
      </c>
      <c r="D354" s="10">
        <f t="shared" si="5"/>
        <v>0</v>
      </c>
      <c r="E354" s="9"/>
      <c r="F354" s="9"/>
      <c r="G354" s="9" t="s">
        <v>2412</v>
      </c>
      <c r="H354" s="9" t="s">
        <v>2316</v>
      </c>
      <c r="I354" s="9" t="s">
        <v>2413</v>
      </c>
      <c r="J354" s="9" t="s">
        <v>2414</v>
      </c>
      <c r="K354" s="9"/>
      <c r="L354" s="9"/>
    </row>
    <row r="355" ht="32.4" customHeight="1" spans="1:12">
      <c r="A355" s="9" t="s">
        <v>1616</v>
      </c>
      <c r="B355" s="10">
        <v>0</v>
      </c>
      <c r="C355" s="10">
        <v>0</v>
      </c>
      <c r="D355" s="10">
        <f t="shared" si="5"/>
        <v>0</v>
      </c>
      <c r="E355" s="9"/>
      <c r="F355" s="9"/>
      <c r="G355" s="9" t="s">
        <v>2015</v>
      </c>
      <c r="H355" s="9" t="s">
        <v>1625</v>
      </c>
      <c r="I355" s="9" t="s">
        <v>2415</v>
      </c>
      <c r="J355" s="9" t="s">
        <v>2416</v>
      </c>
      <c r="K355" s="9"/>
      <c r="L355" s="9"/>
    </row>
    <row r="356" ht="32.4" customHeight="1" spans="1:12">
      <c r="A356" s="9" t="s">
        <v>1616</v>
      </c>
      <c r="B356" s="10">
        <v>0</v>
      </c>
      <c r="C356" s="10">
        <v>0</v>
      </c>
      <c r="D356" s="10">
        <f t="shared" si="5"/>
        <v>0</v>
      </c>
      <c r="E356" s="9"/>
      <c r="F356" s="9"/>
      <c r="G356" s="9" t="s">
        <v>2417</v>
      </c>
      <c r="H356" s="9" t="s">
        <v>2418</v>
      </c>
      <c r="I356" s="9" t="s">
        <v>2419</v>
      </c>
      <c r="J356" s="9" t="s">
        <v>2420</v>
      </c>
      <c r="K356" s="9"/>
      <c r="L356" s="9"/>
    </row>
    <row r="357" ht="43.2" customHeight="1" spans="1:12">
      <c r="A357" s="9" t="s">
        <v>2216</v>
      </c>
      <c r="B357" s="10">
        <v>99</v>
      </c>
      <c r="C357" s="10">
        <v>99</v>
      </c>
      <c r="D357" s="10">
        <f t="shared" si="5"/>
        <v>0</v>
      </c>
      <c r="E357" s="9"/>
      <c r="F357" s="9" t="s">
        <v>2421</v>
      </c>
      <c r="G357" s="9" t="s">
        <v>2422</v>
      </c>
      <c r="H357" s="9" t="s">
        <v>2423</v>
      </c>
      <c r="I357" s="9" t="s">
        <v>2424</v>
      </c>
      <c r="J357" s="9" t="s">
        <v>2425</v>
      </c>
      <c r="K357" s="9" t="s">
        <v>2426</v>
      </c>
      <c r="L357" s="9" t="s">
        <v>2427</v>
      </c>
    </row>
    <row r="358" ht="43.2" customHeight="1" spans="1:12">
      <c r="A358" s="9" t="s">
        <v>1616</v>
      </c>
      <c r="B358" s="10">
        <v>0</v>
      </c>
      <c r="C358" s="10">
        <v>0</v>
      </c>
      <c r="D358" s="10">
        <f t="shared" si="5"/>
        <v>0</v>
      </c>
      <c r="E358" s="9"/>
      <c r="F358" s="9"/>
      <c r="G358" s="9" t="s">
        <v>2428</v>
      </c>
      <c r="H358" s="9" t="s">
        <v>2429</v>
      </c>
      <c r="I358" s="9" t="s">
        <v>2430</v>
      </c>
      <c r="J358" s="9" t="s">
        <v>2431</v>
      </c>
      <c r="K358" s="9"/>
      <c r="L358" s="9"/>
    </row>
    <row r="359" ht="21.6" customHeight="1" spans="1:12">
      <c r="A359" s="9" t="s">
        <v>1616</v>
      </c>
      <c r="B359" s="10">
        <v>0</v>
      </c>
      <c r="C359" s="10">
        <v>0</v>
      </c>
      <c r="D359" s="10">
        <f t="shared" si="5"/>
        <v>0</v>
      </c>
      <c r="E359" s="9"/>
      <c r="F359" s="9"/>
      <c r="G359" s="9" t="s">
        <v>2015</v>
      </c>
      <c r="H359" s="9" t="s">
        <v>1625</v>
      </c>
      <c r="I359" s="9" t="s">
        <v>2432</v>
      </c>
      <c r="J359" s="9" t="s">
        <v>2231</v>
      </c>
      <c r="K359" s="9"/>
      <c r="L359" s="9"/>
    </row>
    <row r="360" ht="21.6" customHeight="1" spans="1:12">
      <c r="A360" s="9" t="s">
        <v>1616</v>
      </c>
      <c r="B360" s="10">
        <v>0</v>
      </c>
      <c r="C360" s="10">
        <v>0</v>
      </c>
      <c r="D360" s="10">
        <f t="shared" si="5"/>
        <v>0</v>
      </c>
      <c r="E360" s="9"/>
      <c r="F360" s="9"/>
      <c r="G360" s="9" t="s">
        <v>2433</v>
      </c>
      <c r="H360" s="9" t="s">
        <v>2434</v>
      </c>
      <c r="I360" s="9" t="s">
        <v>2435</v>
      </c>
      <c r="J360" s="9" t="s">
        <v>2436</v>
      </c>
      <c r="K360" s="9"/>
      <c r="L360" s="9"/>
    </row>
    <row r="361" ht="10.5" customHeight="1" spans="1:12">
      <c r="A361" s="9" t="s">
        <v>2437</v>
      </c>
      <c r="B361" s="10">
        <v>43</v>
      </c>
      <c r="C361" s="10">
        <v>43</v>
      </c>
      <c r="D361" s="10">
        <f t="shared" si="5"/>
        <v>0</v>
      </c>
      <c r="E361" s="9"/>
      <c r="F361" s="9"/>
      <c r="G361" s="9"/>
      <c r="H361" s="9"/>
      <c r="I361" s="9"/>
      <c r="J361" s="9"/>
      <c r="K361" s="9"/>
      <c r="L361" s="9"/>
    </row>
    <row r="362" ht="10.5" customHeight="1" spans="1:12">
      <c r="A362" s="9" t="s">
        <v>2438</v>
      </c>
      <c r="B362" s="10">
        <v>43</v>
      </c>
      <c r="C362" s="10">
        <v>43</v>
      </c>
      <c r="D362" s="10">
        <f t="shared" si="5"/>
        <v>0</v>
      </c>
      <c r="E362" s="9"/>
      <c r="F362" s="9"/>
      <c r="G362" s="9"/>
      <c r="H362" s="9"/>
      <c r="I362" s="9"/>
      <c r="J362" s="9"/>
      <c r="K362" s="9"/>
      <c r="L362" s="9"/>
    </row>
    <row r="363" ht="32.4" customHeight="1" spans="1:12">
      <c r="A363" s="9" t="s">
        <v>2439</v>
      </c>
      <c r="B363" s="10">
        <v>10</v>
      </c>
      <c r="C363" s="10">
        <v>10</v>
      </c>
      <c r="D363" s="10">
        <f t="shared" si="5"/>
        <v>0</v>
      </c>
      <c r="E363" s="9"/>
      <c r="F363" s="9" t="s">
        <v>2197</v>
      </c>
      <c r="G363" s="9" t="s">
        <v>2440</v>
      </c>
      <c r="H363" s="9" t="s">
        <v>2244</v>
      </c>
      <c r="I363" s="9" t="s">
        <v>2398</v>
      </c>
      <c r="J363" s="9" t="s">
        <v>2411</v>
      </c>
      <c r="K363" s="9" t="s">
        <v>2202</v>
      </c>
      <c r="L363" s="9" t="s">
        <v>1915</v>
      </c>
    </row>
    <row r="364" ht="32.4" customHeight="1" spans="1:12">
      <c r="A364" s="9" t="s">
        <v>1616</v>
      </c>
      <c r="B364" s="10">
        <v>0</v>
      </c>
      <c r="C364" s="10">
        <v>0</v>
      </c>
      <c r="D364" s="10">
        <f t="shared" si="5"/>
        <v>0</v>
      </c>
      <c r="E364" s="9"/>
      <c r="F364" s="9"/>
      <c r="G364" s="9" t="s">
        <v>2441</v>
      </c>
      <c r="H364" s="9" t="s">
        <v>2028</v>
      </c>
      <c r="I364" s="9" t="s">
        <v>2442</v>
      </c>
      <c r="J364" s="9" t="s">
        <v>2443</v>
      </c>
      <c r="K364" s="9"/>
      <c r="L364" s="9"/>
    </row>
    <row r="365" ht="10.5" customHeight="1" spans="1:12">
      <c r="A365" s="9" t="s">
        <v>1616</v>
      </c>
      <c r="B365" s="10">
        <v>0</v>
      </c>
      <c r="C365" s="10">
        <v>0</v>
      </c>
      <c r="D365" s="10">
        <f t="shared" si="5"/>
        <v>0</v>
      </c>
      <c r="E365" s="9"/>
      <c r="F365" s="9"/>
      <c r="G365" s="9" t="s">
        <v>2260</v>
      </c>
      <c r="H365" s="9" t="s">
        <v>1625</v>
      </c>
      <c r="I365" s="9"/>
      <c r="J365" s="9"/>
      <c r="K365" s="9"/>
      <c r="L365" s="9"/>
    </row>
    <row r="366" ht="21.6" customHeight="1" spans="1:12">
      <c r="A366" s="9" t="s">
        <v>1616</v>
      </c>
      <c r="B366" s="10">
        <v>0</v>
      </c>
      <c r="C366" s="10">
        <v>0</v>
      </c>
      <c r="D366" s="10">
        <f t="shared" si="5"/>
        <v>0</v>
      </c>
      <c r="E366" s="9"/>
      <c r="F366" s="9"/>
      <c r="G366" s="9" t="s">
        <v>2244</v>
      </c>
      <c r="H366" s="9" t="s">
        <v>2444</v>
      </c>
      <c r="I366" s="9"/>
      <c r="J366" s="9"/>
      <c r="K366" s="9"/>
      <c r="L366" s="9"/>
    </row>
    <row r="367" ht="32.4" customHeight="1" spans="1:12">
      <c r="A367" s="9" t="s">
        <v>2216</v>
      </c>
      <c r="B367" s="10">
        <v>33</v>
      </c>
      <c r="C367" s="10">
        <v>33</v>
      </c>
      <c r="D367" s="10">
        <f t="shared" si="5"/>
        <v>0</v>
      </c>
      <c r="E367" s="9"/>
      <c r="F367" s="9" t="s">
        <v>2251</v>
      </c>
      <c r="G367" s="9" t="s">
        <v>2445</v>
      </c>
      <c r="H367" s="9" t="s">
        <v>2446</v>
      </c>
      <c r="I367" s="9" t="s">
        <v>2447</v>
      </c>
      <c r="J367" s="9" t="s">
        <v>2448</v>
      </c>
      <c r="K367" s="9" t="s">
        <v>2449</v>
      </c>
      <c r="L367" s="9" t="s">
        <v>1915</v>
      </c>
    </row>
    <row r="368" ht="21.6" customHeight="1" spans="1:12">
      <c r="A368" s="9" t="s">
        <v>1616</v>
      </c>
      <c r="B368" s="10">
        <v>0</v>
      </c>
      <c r="C368" s="10">
        <v>0</v>
      </c>
      <c r="D368" s="10">
        <f t="shared" si="5"/>
        <v>0</v>
      </c>
      <c r="E368" s="9"/>
      <c r="F368" s="9"/>
      <c r="G368" s="9" t="s">
        <v>2256</v>
      </c>
      <c r="H368" s="9" t="s">
        <v>2028</v>
      </c>
      <c r="I368" s="9" t="s">
        <v>2447</v>
      </c>
      <c r="J368" s="9" t="s">
        <v>2431</v>
      </c>
      <c r="K368" s="9"/>
      <c r="L368" s="9"/>
    </row>
    <row r="369" ht="21.6" customHeight="1" spans="1:12">
      <c r="A369" s="9" t="s">
        <v>1616</v>
      </c>
      <c r="B369" s="10">
        <v>0</v>
      </c>
      <c r="C369" s="10">
        <v>0</v>
      </c>
      <c r="D369" s="10">
        <f t="shared" si="5"/>
        <v>0</v>
      </c>
      <c r="E369" s="9"/>
      <c r="F369" s="9"/>
      <c r="G369" s="9" t="s">
        <v>2260</v>
      </c>
      <c r="H369" s="9" t="s">
        <v>1625</v>
      </c>
      <c r="I369" s="9" t="s">
        <v>2259</v>
      </c>
      <c r="J369" s="9" t="s">
        <v>2231</v>
      </c>
      <c r="K369" s="9"/>
      <c r="L369" s="9"/>
    </row>
    <row r="370" ht="21.6" customHeight="1" spans="1:12">
      <c r="A370" s="9" t="s">
        <v>1616</v>
      </c>
      <c r="B370" s="10">
        <v>0</v>
      </c>
      <c r="C370" s="10">
        <v>0</v>
      </c>
      <c r="D370" s="10">
        <f t="shared" si="5"/>
        <v>0</v>
      </c>
      <c r="E370" s="9"/>
      <c r="F370" s="9"/>
      <c r="G370" s="9" t="s">
        <v>2450</v>
      </c>
      <c r="H370" s="9" t="s">
        <v>2451</v>
      </c>
      <c r="I370" s="9" t="s">
        <v>2261</v>
      </c>
      <c r="J370" s="9" t="s">
        <v>2234</v>
      </c>
      <c r="K370" s="9"/>
      <c r="L370" s="9"/>
    </row>
    <row r="371" ht="10.5" customHeight="1" spans="1:12">
      <c r="A371" s="9" t="s">
        <v>2452</v>
      </c>
      <c r="B371" s="10">
        <v>334</v>
      </c>
      <c r="C371" s="10">
        <v>334</v>
      </c>
      <c r="D371" s="10">
        <f t="shared" si="5"/>
        <v>0</v>
      </c>
      <c r="E371" s="9"/>
      <c r="F371" s="9"/>
      <c r="G371" s="9"/>
      <c r="H371" s="9"/>
      <c r="I371" s="9"/>
      <c r="J371" s="9"/>
      <c r="K371" s="9"/>
      <c r="L371" s="9"/>
    </row>
    <row r="372" ht="10.5" customHeight="1" spans="1:12">
      <c r="A372" s="9" t="s">
        <v>2453</v>
      </c>
      <c r="B372" s="10">
        <v>334</v>
      </c>
      <c r="C372" s="10">
        <v>334</v>
      </c>
      <c r="D372" s="10">
        <f t="shared" si="5"/>
        <v>0</v>
      </c>
      <c r="E372" s="9"/>
      <c r="F372" s="9"/>
      <c r="G372" s="9"/>
      <c r="H372" s="9"/>
      <c r="I372" s="9"/>
      <c r="J372" s="9"/>
      <c r="K372" s="9"/>
      <c r="L372" s="9"/>
    </row>
    <row r="373" ht="32.4" customHeight="1" spans="1:12">
      <c r="A373" s="9" t="s">
        <v>2196</v>
      </c>
      <c r="B373" s="10">
        <v>35</v>
      </c>
      <c r="C373" s="10">
        <v>35</v>
      </c>
      <c r="D373" s="10">
        <f t="shared" si="5"/>
        <v>0</v>
      </c>
      <c r="E373" s="9"/>
      <c r="F373" s="9" t="s">
        <v>2197</v>
      </c>
      <c r="G373" s="9" t="s">
        <v>2454</v>
      </c>
      <c r="H373" s="9" t="s">
        <v>2455</v>
      </c>
      <c r="I373" s="9" t="s">
        <v>2456</v>
      </c>
      <c r="J373" s="9" t="s">
        <v>2457</v>
      </c>
      <c r="K373" s="9" t="s">
        <v>2202</v>
      </c>
      <c r="L373" s="9" t="s">
        <v>1915</v>
      </c>
    </row>
    <row r="374" ht="10.5" customHeight="1" spans="1:12">
      <c r="A374" s="9" t="s">
        <v>1616</v>
      </c>
      <c r="B374" s="10">
        <v>0</v>
      </c>
      <c r="C374" s="10">
        <v>0</v>
      </c>
      <c r="D374" s="10">
        <f t="shared" si="5"/>
        <v>0</v>
      </c>
      <c r="E374" s="9"/>
      <c r="F374" s="9"/>
      <c r="G374" s="9" t="s">
        <v>2243</v>
      </c>
      <c r="H374" s="9" t="s">
        <v>1625</v>
      </c>
      <c r="I374" s="9"/>
      <c r="J374" s="9"/>
      <c r="K374" s="9"/>
      <c r="L374" s="9"/>
    </row>
    <row r="375" ht="43.2" customHeight="1" spans="1:12">
      <c r="A375" s="9" t="s">
        <v>2216</v>
      </c>
      <c r="B375" s="10">
        <v>299</v>
      </c>
      <c r="C375" s="10">
        <v>299</v>
      </c>
      <c r="D375" s="10">
        <f t="shared" si="5"/>
        <v>0</v>
      </c>
      <c r="E375" s="9"/>
      <c r="F375" s="9" t="s">
        <v>2458</v>
      </c>
      <c r="G375" s="9" t="s">
        <v>2459</v>
      </c>
      <c r="H375" s="9" t="s">
        <v>2460</v>
      </c>
      <c r="I375" s="9" t="s">
        <v>2461</v>
      </c>
      <c r="J375" s="9" t="s">
        <v>2462</v>
      </c>
      <c r="K375" s="9" t="s">
        <v>1811</v>
      </c>
      <c r="L375" s="9" t="s">
        <v>1915</v>
      </c>
    </row>
    <row r="376" ht="10.5" customHeight="1" spans="1:12">
      <c r="A376" s="9" t="s">
        <v>1616</v>
      </c>
      <c r="B376" s="10">
        <v>0</v>
      </c>
      <c r="C376" s="10">
        <v>0</v>
      </c>
      <c r="D376" s="10">
        <f t="shared" si="5"/>
        <v>0</v>
      </c>
      <c r="E376" s="9"/>
      <c r="F376" s="9"/>
      <c r="G376" s="9" t="s">
        <v>2463</v>
      </c>
      <c r="H376" s="9" t="s">
        <v>2345</v>
      </c>
      <c r="I376" s="9" t="s">
        <v>2464</v>
      </c>
      <c r="J376" s="9" t="s">
        <v>2431</v>
      </c>
      <c r="K376" s="9"/>
      <c r="L376" s="9"/>
    </row>
    <row r="377" ht="21.6" customHeight="1" spans="1:12">
      <c r="A377" s="9" t="s">
        <v>1616</v>
      </c>
      <c r="B377" s="10">
        <v>0</v>
      </c>
      <c r="C377" s="10">
        <v>0</v>
      </c>
      <c r="D377" s="10">
        <f t="shared" si="5"/>
        <v>0</v>
      </c>
      <c r="E377" s="9"/>
      <c r="F377" s="9"/>
      <c r="G377" s="9" t="s">
        <v>2465</v>
      </c>
      <c r="H377" s="9" t="s">
        <v>2348</v>
      </c>
      <c r="I377" s="9" t="s">
        <v>2466</v>
      </c>
      <c r="J377" s="9" t="s">
        <v>2234</v>
      </c>
      <c r="K377" s="9"/>
      <c r="L377" s="9"/>
    </row>
    <row r="378" ht="10.5" customHeight="1" spans="1:12">
      <c r="A378" s="9" t="s">
        <v>1616</v>
      </c>
      <c r="B378" s="10">
        <v>0</v>
      </c>
      <c r="C378" s="10">
        <v>0</v>
      </c>
      <c r="D378" s="10">
        <f t="shared" si="5"/>
        <v>0</v>
      </c>
      <c r="E378" s="9"/>
      <c r="F378" s="9"/>
      <c r="G378" s="9" t="s">
        <v>2467</v>
      </c>
      <c r="H378" s="9" t="s">
        <v>2345</v>
      </c>
      <c r="I378" s="9"/>
      <c r="J378" s="9"/>
      <c r="K378" s="9"/>
      <c r="L378" s="9"/>
    </row>
    <row r="379" ht="10.5" customHeight="1" spans="1:12">
      <c r="A379" s="9" t="s">
        <v>1616</v>
      </c>
      <c r="B379" s="10">
        <v>0</v>
      </c>
      <c r="C379" s="10">
        <v>0</v>
      </c>
      <c r="D379" s="10">
        <f t="shared" si="5"/>
        <v>0</v>
      </c>
      <c r="E379" s="9"/>
      <c r="F379" s="9"/>
      <c r="G379" s="9" t="s">
        <v>2468</v>
      </c>
      <c r="H379" s="9" t="s">
        <v>1625</v>
      </c>
      <c r="I379" s="9"/>
      <c r="J379" s="9"/>
      <c r="K379" s="9"/>
      <c r="L379" s="9"/>
    </row>
    <row r="380" ht="21.6" customHeight="1" spans="1:12">
      <c r="A380" s="9" t="s">
        <v>1616</v>
      </c>
      <c r="B380" s="10">
        <v>0</v>
      </c>
      <c r="C380" s="10">
        <v>0</v>
      </c>
      <c r="D380" s="10">
        <f t="shared" si="5"/>
        <v>0</v>
      </c>
      <c r="E380" s="9"/>
      <c r="F380" s="9"/>
      <c r="G380" s="9" t="s">
        <v>2469</v>
      </c>
      <c r="H380" s="9" t="s">
        <v>2469</v>
      </c>
      <c r="I380" s="9"/>
      <c r="J380" s="9"/>
      <c r="K380" s="9"/>
      <c r="L380" s="9"/>
    </row>
    <row r="381" ht="10.5" customHeight="1" spans="1:12">
      <c r="A381" s="9" t="s">
        <v>2470</v>
      </c>
      <c r="B381" s="10">
        <v>300</v>
      </c>
      <c r="C381" s="10">
        <v>300</v>
      </c>
      <c r="D381" s="10">
        <f t="shared" si="5"/>
        <v>0</v>
      </c>
      <c r="E381" s="9"/>
      <c r="F381" s="9"/>
      <c r="G381" s="9"/>
      <c r="H381" s="9"/>
      <c r="I381" s="9"/>
      <c r="J381" s="9"/>
      <c r="K381" s="9"/>
      <c r="L381" s="9"/>
    </row>
    <row r="382" ht="10.5" customHeight="1" spans="1:12">
      <c r="A382" s="9" t="s">
        <v>2471</v>
      </c>
      <c r="B382" s="10">
        <v>300</v>
      </c>
      <c r="C382" s="10">
        <v>300</v>
      </c>
      <c r="D382" s="10">
        <f t="shared" si="5"/>
        <v>0</v>
      </c>
      <c r="E382" s="9"/>
      <c r="F382" s="9"/>
      <c r="G382" s="9"/>
      <c r="H382" s="9"/>
      <c r="I382" s="9"/>
      <c r="J382" s="9"/>
      <c r="K382" s="9"/>
      <c r="L382" s="9"/>
    </row>
    <row r="383" ht="21.6" customHeight="1" spans="1:12">
      <c r="A383" s="9" t="s">
        <v>2472</v>
      </c>
      <c r="B383" s="10">
        <v>30</v>
      </c>
      <c r="C383" s="10">
        <v>30</v>
      </c>
      <c r="D383" s="10">
        <f t="shared" si="5"/>
        <v>0</v>
      </c>
      <c r="E383" s="9"/>
      <c r="F383" s="9" t="s">
        <v>2473</v>
      </c>
      <c r="G383" s="9" t="s">
        <v>2473</v>
      </c>
      <c r="H383" s="9" t="s">
        <v>2186</v>
      </c>
      <c r="I383" s="9" t="s">
        <v>2473</v>
      </c>
      <c r="J383" s="9" t="s">
        <v>1953</v>
      </c>
      <c r="K383" s="9" t="s">
        <v>1898</v>
      </c>
      <c r="L383" s="9" t="s">
        <v>1953</v>
      </c>
    </row>
    <row r="384" ht="21.6" customHeight="1" spans="1:12">
      <c r="A384" s="9" t="s">
        <v>1616</v>
      </c>
      <c r="B384" s="10">
        <v>0</v>
      </c>
      <c r="C384" s="10">
        <v>0</v>
      </c>
      <c r="D384" s="10">
        <f t="shared" si="5"/>
        <v>0</v>
      </c>
      <c r="E384" s="9"/>
      <c r="F384" s="9"/>
      <c r="G384" s="9" t="s">
        <v>2473</v>
      </c>
      <c r="H384" s="9" t="s">
        <v>1953</v>
      </c>
      <c r="I384" s="9" t="s">
        <v>2473</v>
      </c>
      <c r="J384" s="9" t="s">
        <v>1953</v>
      </c>
      <c r="K384" s="9"/>
      <c r="L384" s="9"/>
    </row>
    <row r="385" ht="21.6" customHeight="1" spans="1:12">
      <c r="A385" s="9" t="s">
        <v>1616</v>
      </c>
      <c r="B385" s="10">
        <v>0</v>
      </c>
      <c r="C385" s="10">
        <v>0</v>
      </c>
      <c r="D385" s="10">
        <f t="shared" si="5"/>
        <v>0</v>
      </c>
      <c r="E385" s="9"/>
      <c r="F385" s="9"/>
      <c r="G385" s="9" t="s">
        <v>2473</v>
      </c>
      <c r="H385" s="9" t="s">
        <v>1953</v>
      </c>
      <c r="I385" s="9" t="s">
        <v>2473</v>
      </c>
      <c r="J385" s="9" t="s">
        <v>1953</v>
      </c>
      <c r="K385" s="9"/>
      <c r="L385" s="9"/>
    </row>
    <row r="386" ht="21.6" customHeight="1" spans="1:12">
      <c r="A386" s="9" t="s">
        <v>1616</v>
      </c>
      <c r="B386" s="10">
        <v>0</v>
      </c>
      <c r="C386" s="10">
        <v>0</v>
      </c>
      <c r="D386" s="10">
        <f t="shared" si="5"/>
        <v>0</v>
      </c>
      <c r="E386" s="9"/>
      <c r="F386" s="9"/>
      <c r="G386" s="9" t="s">
        <v>2473</v>
      </c>
      <c r="H386" s="9" t="s">
        <v>1953</v>
      </c>
      <c r="I386" s="9" t="s">
        <v>2473</v>
      </c>
      <c r="J386" s="9" t="s">
        <v>1953</v>
      </c>
      <c r="K386" s="9"/>
      <c r="L386" s="9"/>
    </row>
    <row r="387" ht="21.6" customHeight="1" spans="1:12">
      <c r="A387" s="9" t="s">
        <v>2474</v>
      </c>
      <c r="B387" s="10">
        <v>70</v>
      </c>
      <c r="C387" s="10">
        <v>70</v>
      </c>
      <c r="D387" s="10">
        <f t="shared" si="5"/>
        <v>0</v>
      </c>
      <c r="E387" s="9"/>
      <c r="F387" s="9" t="s">
        <v>2475</v>
      </c>
      <c r="G387" s="9" t="s">
        <v>2476</v>
      </c>
      <c r="H387" s="9" t="s">
        <v>2477</v>
      </c>
      <c r="I387" s="9" t="s">
        <v>2478</v>
      </c>
      <c r="J387" s="9" t="s">
        <v>2477</v>
      </c>
      <c r="K387" s="9" t="s">
        <v>2479</v>
      </c>
      <c r="L387" s="9" t="s">
        <v>2480</v>
      </c>
    </row>
    <row r="388" ht="21.6" customHeight="1" spans="1:12">
      <c r="A388" s="9" t="s">
        <v>1616</v>
      </c>
      <c r="B388" s="10">
        <v>0</v>
      </c>
      <c r="C388" s="10">
        <v>0</v>
      </c>
      <c r="D388" s="10">
        <f t="shared" si="5"/>
        <v>0</v>
      </c>
      <c r="E388" s="9"/>
      <c r="F388" s="9"/>
      <c r="G388" s="9" t="s">
        <v>2481</v>
      </c>
      <c r="H388" s="9" t="s">
        <v>2477</v>
      </c>
      <c r="I388" s="9" t="s">
        <v>2482</v>
      </c>
      <c r="J388" s="9" t="s">
        <v>2477</v>
      </c>
      <c r="K388" s="9"/>
      <c r="L388" s="9"/>
    </row>
    <row r="389" ht="10.5" customHeight="1" spans="1:12">
      <c r="A389" s="9" t="s">
        <v>1616</v>
      </c>
      <c r="B389" s="10">
        <v>0</v>
      </c>
      <c r="C389" s="10">
        <v>0</v>
      </c>
      <c r="D389" s="10">
        <f t="shared" si="5"/>
        <v>0</v>
      </c>
      <c r="E389" s="9"/>
      <c r="F389" s="9"/>
      <c r="G389" s="9" t="s">
        <v>2483</v>
      </c>
      <c r="H389" s="9" t="s">
        <v>2477</v>
      </c>
      <c r="I389" s="9"/>
      <c r="J389" s="9"/>
      <c r="K389" s="9"/>
      <c r="L389" s="9"/>
    </row>
    <row r="390" ht="21.6" customHeight="1" spans="1:12">
      <c r="A390" s="9" t="s">
        <v>2484</v>
      </c>
      <c r="B390" s="10">
        <v>200</v>
      </c>
      <c r="C390" s="10">
        <v>200</v>
      </c>
      <c r="D390" s="10">
        <f t="shared" si="5"/>
        <v>0</v>
      </c>
      <c r="E390" s="9"/>
      <c r="F390" s="9" t="s">
        <v>2485</v>
      </c>
      <c r="G390" s="9" t="s">
        <v>2486</v>
      </c>
      <c r="H390" s="9" t="s">
        <v>2487</v>
      </c>
      <c r="I390" s="9" t="s">
        <v>2488</v>
      </c>
      <c r="J390" s="9" t="s">
        <v>2480</v>
      </c>
      <c r="K390" s="9" t="s">
        <v>2336</v>
      </c>
      <c r="L390" s="9" t="s">
        <v>2480</v>
      </c>
    </row>
    <row r="391" ht="54" customHeight="1" spans="1:12">
      <c r="A391" s="9" t="s">
        <v>1616</v>
      </c>
      <c r="B391" s="10">
        <v>0</v>
      </c>
      <c r="C391" s="10">
        <v>0</v>
      </c>
      <c r="D391" s="10">
        <f t="shared" ref="D391:D454" si="6">B391-C391</f>
        <v>0</v>
      </c>
      <c r="E391" s="9"/>
      <c r="F391" s="9"/>
      <c r="G391" s="9" t="s">
        <v>2489</v>
      </c>
      <c r="H391" s="9" t="s">
        <v>2477</v>
      </c>
      <c r="I391" s="9"/>
      <c r="J391" s="9"/>
      <c r="K391" s="9"/>
      <c r="L391" s="9"/>
    </row>
    <row r="392" ht="54" customHeight="1" spans="1:12">
      <c r="A392" s="9" t="s">
        <v>1616</v>
      </c>
      <c r="B392" s="10">
        <v>0</v>
      </c>
      <c r="C392" s="10">
        <v>0</v>
      </c>
      <c r="D392" s="10">
        <f t="shared" si="6"/>
        <v>0</v>
      </c>
      <c r="E392" s="9"/>
      <c r="F392" s="9"/>
      <c r="G392" s="9" t="s">
        <v>2490</v>
      </c>
      <c r="H392" s="9" t="s">
        <v>2477</v>
      </c>
      <c r="I392" s="9"/>
      <c r="J392" s="9"/>
      <c r="K392" s="9"/>
      <c r="L392" s="9"/>
    </row>
    <row r="393" ht="10.5" customHeight="1" spans="1:12">
      <c r="A393" s="9" t="s">
        <v>2491</v>
      </c>
      <c r="B393" s="10">
        <v>77.06</v>
      </c>
      <c r="C393" s="10">
        <v>77.06</v>
      </c>
      <c r="D393" s="10">
        <f t="shared" si="6"/>
        <v>0</v>
      </c>
      <c r="E393" s="9"/>
      <c r="F393" s="9"/>
      <c r="G393" s="9"/>
      <c r="H393" s="9"/>
      <c r="I393" s="9"/>
      <c r="J393" s="9"/>
      <c r="K393" s="9"/>
      <c r="L393" s="9"/>
    </row>
    <row r="394" ht="10.5" customHeight="1" spans="1:12">
      <c r="A394" s="9" t="s">
        <v>2492</v>
      </c>
      <c r="B394" s="10">
        <v>77.06</v>
      </c>
      <c r="C394" s="10">
        <v>77.06</v>
      </c>
      <c r="D394" s="10">
        <f t="shared" si="6"/>
        <v>0</v>
      </c>
      <c r="E394" s="9"/>
      <c r="F394" s="9"/>
      <c r="G394" s="9"/>
      <c r="H394" s="9"/>
      <c r="I394" s="9"/>
      <c r="J394" s="9"/>
      <c r="K394" s="9"/>
      <c r="L394" s="9"/>
    </row>
    <row r="395" ht="32.4" customHeight="1" spans="1:12">
      <c r="A395" s="9" t="s">
        <v>2493</v>
      </c>
      <c r="B395" s="10">
        <v>77.06</v>
      </c>
      <c r="C395" s="10">
        <v>77.06</v>
      </c>
      <c r="D395" s="10">
        <f t="shared" si="6"/>
        <v>0</v>
      </c>
      <c r="E395" s="9"/>
      <c r="F395" s="9" t="s">
        <v>2494</v>
      </c>
      <c r="G395" s="9" t="s">
        <v>2494</v>
      </c>
      <c r="H395" s="9"/>
      <c r="I395" s="9" t="s">
        <v>2495</v>
      </c>
      <c r="J395" s="9" t="s">
        <v>2496</v>
      </c>
      <c r="K395" s="9" t="s">
        <v>1898</v>
      </c>
      <c r="L395" s="9" t="s">
        <v>1871</v>
      </c>
    </row>
    <row r="396" ht="21.6" customHeight="1" spans="1:12">
      <c r="A396" s="9" t="s">
        <v>1616</v>
      </c>
      <c r="B396" s="10">
        <v>0</v>
      </c>
      <c r="C396" s="10">
        <v>0</v>
      </c>
      <c r="D396" s="10">
        <f t="shared" si="6"/>
        <v>0</v>
      </c>
      <c r="E396" s="9"/>
      <c r="F396" s="9"/>
      <c r="G396" s="9" t="s">
        <v>2497</v>
      </c>
      <c r="H396" s="9" t="s">
        <v>1625</v>
      </c>
      <c r="I396" s="9"/>
      <c r="J396" s="9"/>
      <c r="K396" s="9"/>
      <c r="L396" s="9"/>
    </row>
    <row r="397" ht="21.6" customHeight="1" spans="1:12">
      <c r="A397" s="9" t="s">
        <v>1616</v>
      </c>
      <c r="B397" s="10">
        <v>0</v>
      </c>
      <c r="C397" s="10">
        <v>0</v>
      </c>
      <c r="D397" s="10">
        <f t="shared" si="6"/>
        <v>0</v>
      </c>
      <c r="E397" s="9"/>
      <c r="F397" s="9"/>
      <c r="G397" s="9" t="s">
        <v>2498</v>
      </c>
      <c r="H397" s="9" t="s">
        <v>2499</v>
      </c>
      <c r="I397" s="9"/>
      <c r="J397" s="9"/>
      <c r="K397" s="9"/>
      <c r="L397" s="9"/>
    </row>
    <row r="398" ht="10.5" customHeight="1" spans="1:12">
      <c r="A398" s="9" t="s">
        <v>2500</v>
      </c>
      <c r="B398" s="10">
        <v>520.64</v>
      </c>
      <c r="C398" s="10">
        <v>520.64</v>
      </c>
      <c r="D398" s="10">
        <f t="shared" si="6"/>
        <v>0</v>
      </c>
      <c r="E398" s="9"/>
      <c r="F398" s="9"/>
      <c r="G398" s="9"/>
      <c r="H398" s="9"/>
      <c r="I398" s="9"/>
      <c r="J398" s="9"/>
      <c r="K398" s="9"/>
      <c r="L398" s="9"/>
    </row>
    <row r="399" ht="10.5" customHeight="1" spans="1:12">
      <c r="A399" s="9" t="s">
        <v>2501</v>
      </c>
      <c r="B399" s="10">
        <v>520.64</v>
      </c>
      <c r="C399" s="10">
        <v>520.64</v>
      </c>
      <c r="D399" s="10">
        <f t="shared" si="6"/>
        <v>0</v>
      </c>
      <c r="E399" s="9"/>
      <c r="F399" s="9"/>
      <c r="G399" s="9"/>
      <c r="H399" s="9"/>
      <c r="I399" s="9"/>
      <c r="J399" s="9"/>
      <c r="K399" s="9"/>
      <c r="L399" s="9"/>
    </row>
    <row r="400" ht="64.8" customHeight="1" spans="1:12">
      <c r="A400" s="9" t="s">
        <v>2502</v>
      </c>
      <c r="B400" s="10">
        <v>10</v>
      </c>
      <c r="C400" s="10">
        <v>10</v>
      </c>
      <c r="D400" s="10">
        <f t="shared" si="6"/>
        <v>0</v>
      </c>
      <c r="E400" s="9"/>
      <c r="F400" s="9" t="s">
        <v>2503</v>
      </c>
      <c r="G400" s="9" t="s">
        <v>2504</v>
      </c>
      <c r="H400" s="9" t="s">
        <v>2505</v>
      </c>
      <c r="I400" s="9" t="s">
        <v>2506</v>
      </c>
      <c r="J400" s="9" t="s">
        <v>2507</v>
      </c>
      <c r="K400" s="9" t="s">
        <v>1898</v>
      </c>
      <c r="L400" s="9" t="s">
        <v>1915</v>
      </c>
    </row>
    <row r="401" ht="54" customHeight="1" spans="1:12">
      <c r="A401" s="9" t="s">
        <v>1616</v>
      </c>
      <c r="B401" s="10">
        <v>0</v>
      </c>
      <c r="C401" s="10">
        <v>0</v>
      </c>
      <c r="D401" s="10">
        <f t="shared" si="6"/>
        <v>0</v>
      </c>
      <c r="E401" s="9"/>
      <c r="F401" s="9"/>
      <c r="G401" s="9" t="s">
        <v>2504</v>
      </c>
      <c r="H401" s="9" t="s">
        <v>2028</v>
      </c>
      <c r="I401" s="9" t="s">
        <v>2508</v>
      </c>
      <c r="J401" s="9" t="s">
        <v>2509</v>
      </c>
      <c r="K401" s="9"/>
      <c r="L401" s="9"/>
    </row>
    <row r="402" ht="10.5" customHeight="1" spans="1:12">
      <c r="A402" s="9" t="s">
        <v>1616</v>
      </c>
      <c r="B402" s="10">
        <v>0</v>
      </c>
      <c r="C402" s="10">
        <v>0</v>
      </c>
      <c r="D402" s="10">
        <f t="shared" si="6"/>
        <v>0</v>
      </c>
      <c r="E402" s="9"/>
      <c r="F402" s="9"/>
      <c r="G402" s="9" t="s">
        <v>2510</v>
      </c>
      <c r="H402" s="9" t="s">
        <v>1625</v>
      </c>
      <c r="I402" s="9" t="s">
        <v>1898</v>
      </c>
      <c r="J402" s="9" t="s">
        <v>2511</v>
      </c>
      <c r="K402" s="9"/>
      <c r="L402" s="9"/>
    </row>
    <row r="403" ht="32.4" customHeight="1" spans="1:12">
      <c r="A403" s="9" t="s">
        <v>1616</v>
      </c>
      <c r="B403" s="10">
        <v>0</v>
      </c>
      <c r="C403" s="10">
        <v>0</v>
      </c>
      <c r="D403" s="10">
        <f t="shared" si="6"/>
        <v>0</v>
      </c>
      <c r="E403" s="9"/>
      <c r="F403" s="9"/>
      <c r="G403" s="9" t="s">
        <v>2512</v>
      </c>
      <c r="H403" s="9" t="s">
        <v>2513</v>
      </c>
      <c r="I403" s="9"/>
      <c r="J403" s="9"/>
      <c r="K403" s="9"/>
      <c r="L403" s="9"/>
    </row>
    <row r="404" ht="75.6" customHeight="1" spans="1:12">
      <c r="A404" s="9" t="s">
        <v>2514</v>
      </c>
      <c r="B404" s="10">
        <v>30</v>
      </c>
      <c r="C404" s="10">
        <v>30</v>
      </c>
      <c r="D404" s="10">
        <f t="shared" si="6"/>
        <v>0</v>
      </c>
      <c r="E404" s="9"/>
      <c r="F404" s="9" t="s">
        <v>2515</v>
      </c>
      <c r="G404" s="9" t="s">
        <v>2516</v>
      </c>
      <c r="H404" s="9" t="s">
        <v>2517</v>
      </c>
      <c r="I404" s="9" t="s">
        <v>2518</v>
      </c>
      <c r="J404" s="9" t="s">
        <v>2519</v>
      </c>
      <c r="K404" s="9" t="s">
        <v>2520</v>
      </c>
      <c r="L404" s="9" t="s">
        <v>1915</v>
      </c>
    </row>
    <row r="405" ht="64.8" customHeight="1" spans="1:12">
      <c r="A405" s="9" t="s">
        <v>1616</v>
      </c>
      <c r="B405" s="10">
        <v>0</v>
      </c>
      <c r="C405" s="10">
        <v>0</v>
      </c>
      <c r="D405" s="10">
        <f t="shared" si="6"/>
        <v>0</v>
      </c>
      <c r="E405" s="9"/>
      <c r="F405" s="9"/>
      <c r="G405" s="9" t="s">
        <v>2521</v>
      </c>
      <c r="H405" s="9" t="s">
        <v>2522</v>
      </c>
      <c r="I405" s="9" t="s">
        <v>2523</v>
      </c>
      <c r="J405" s="9" t="s">
        <v>2431</v>
      </c>
      <c r="K405" s="9"/>
      <c r="L405" s="9"/>
    </row>
    <row r="406" ht="64.8" customHeight="1" spans="1:12">
      <c r="A406" s="9" t="s">
        <v>1616</v>
      </c>
      <c r="B406" s="10">
        <v>0</v>
      </c>
      <c r="C406" s="10">
        <v>0</v>
      </c>
      <c r="D406" s="10">
        <f t="shared" si="6"/>
        <v>0</v>
      </c>
      <c r="E406" s="9"/>
      <c r="F406" s="9"/>
      <c r="G406" s="9" t="s">
        <v>2524</v>
      </c>
      <c r="H406" s="9" t="s">
        <v>1625</v>
      </c>
      <c r="I406" s="9" t="s">
        <v>2525</v>
      </c>
      <c r="J406" s="9" t="s">
        <v>2511</v>
      </c>
      <c r="K406" s="9"/>
      <c r="L406" s="9"/>
    </row>
    <row r="407" ht="64.8" customHeight="1" spans="1:12">
      <c r="A407" s="9" t="s">
        <v>1616</v>
      </c>
      <c r="B407" s="10">
        <v>0</v>
      </c>
      <c r="C407" s="10">
        <v>0</v>
      </c>
      <c r="D407" s="10">
        <f t="shared" si="6"/>
        <v>0</v>
      </c>
      <c r="E407" s="9"/>
      <c r="F407" s="9"/>
      <c r="G407" s="9" t="s">
        <v>2526</v>
      </c>
      <c r="H407" s="9" t="s">
        <v>2527</v>
      </c>
      <c r="I407" s="9"/>
      <c r="J407" s="9"/>
      <c r="K407" s="9"/>
      <c r="L407" s="9"/>
    </row>
    <row r="408" ht="43.2" customHeight="1" spans="1:12">
      <c r="A408" s="9" t="s">
        <v>2528</v>
      </c>
      <c r="B408" s="10">
        <v>89.02</v>
      </c>
      <c r="C408" s="10">
        <v>89.02</v>
      </c>
      <c r="D408" s="10">
        <f t="shared" si="6"/>
        <v>0</v>
      </c>
      <c r="E408" s="9"/>
      <c r="F408" s="9" t="s">
        <v>2529</v>
      </c>
      <c r="G408" s="9" t="s">
        <v>2530</v>
      </c>
      <c r="H408" s="9" t="s">
        <v>2531</v>
      </c>
      <c r="I408" s="9" t="s">
        <v>2532</v>
      </c>
      <c r="J408" s="9" t="s">
        <v>2533</v>
      </c>
      <c r="K408" s="9" t="s">
        <v>2255</v>
      </c>
      <c r="L408" s="9" t="s">
        <v>1915</v>
      </c>
    </row>
    <row r="409" ht="21.6" customHeight="1" spans="1:12">
      <c r="A409" s="9" t="s">
        <v>1616</v>
      </c>
      <c r="B409" s="10">
        <v>0</v>
      </c>
      <c r="C409" s="10">
        <v>0</v>
      </c>
      <c r="D409" s="10">
        <f t="shared" si="6"/>
        <v>0</v>
      </c>
      <c r="E409" s="9"/>
      <c r="F409" s="9"/>
      <c r="G409" s="9" t="s">
        <v>2534</v>
      </c>
      <c r="H409" s="9" t="s">
        <v>2534</v>
      </c>
      <c r="I409" s="9" t="s">
        <v>2535</v>
      </c>
      <c r="J409" s="9" t="s">
        <v>2536</v>
      </c>
      <c r="K409" s="9"/>
      <c r="L409" s="9"/>
    </row>
    <row r="410" ht="32.4" customHeight="1" spans="1:12">
      <c r="A410" s="9" t="s">
        <v>1616</v>
      </c>
      <c r="B410" s="10">
        <v>0</v>
      </c>
      <c r="C410" s="10">
        <v>0</v>
      </c>
      <c r="D410" s="10">
        <f t="shared" si="6"/>
        <v>0</v>
      </c>
      <c r="E410" s="9"/>
      <c r="F410" s="9"/>
      <c r="G410" s="9" t="s">
        <v>2537</v>
      </c>
      <c r="H410" s="9" t="s">
        <v>1625</v>
      </c>
      <c r="I410" s="9" t="s">
        <v>2538</v>
      </c>
      <c r="J410" s="9" t="s">
        <v>2511</v>
      </c>
      <c r="K410" s="9"/>
      <c r="L410" s="9"/>
    </row>
    <row r="411" ht="21.6" customHeight="1" spans="1:12">
      <c r="A411" s="9" t="s">
        <v>1616</v>
      </c>
      <c r="B411" s="10">
        <v>0</v>
      </c>
      <c r="C411" s="10">
        <v>0</v>
      </c>
      <c r="D411" s="10">
        <f t="shared" si="6"/>
        <v>0</v>
      </c>
      <c r="E411" s="9"/>
      <c r="F411" s="9"/>
      <c r="G411" s="9" t="s">
        <v>2539</v>
      </c>
      <c r="H411" s="9" t="s">
        <v>2540</v>
      </c>
      <c r="I411" s="9"/>
      <c r="J411" s="9"/>
      <c r="K411" s="9"/>
      <c r="L411" s="9"/>
    </row>
    <row r="412" ht="43.2" customHeight="1" spans="1:12">
      <c r="A412" s="9" t="s">
        <v>2541</v>
      </c>
      <c r="B412" s="10">
        <v>20</v>
      </c>
      <c r="C412" s="10">
        <v>20</v>
      </c>
      <c r="D412" s="10">
        <f t="shared" si="6"/>
        <v>0</v>
      </c>
      <c r="E412" s="9"/>
      <c r="F412" s="9" t="s">
        <v>2542</v>
      </c>
      <c r="G412" s="9" t="s">
        <v>2542</v>
      </c>
      <c r="H412" s="9" t="s">
        <v>2543</v>
      </c>
      <c r="I412" s="9" t="s">
        <v>2542</v>
      </c>
      <c r="J412" s="9" t="s">
        <v>2544</v>
      </c>
      <c r="K412" s="9" t="s">
        <v>1898</v>
      </c>
      <c r="L412" s="9" t="s">
        <v>2545</v>
      </c>
    </row>
    <row r="413" ht="43.2" customHeight="1" spans="1:12">
      <c r="A413" s="9" t="s">
        <v>1616</v>
      </c>
      <c r="B413" s="10">
        <v>0</v>
      </c>
      <c r="C413" s="10">
        <v>0</v>
      </c>
      <c r="D413" s="10">
        <f t="shared" si="6"/>
        <v>0</v>
      </c>
      <c r="E413" s="9"/>
      <c r="F413" s="9"/>
      <c r="G413" s="9" t="s">
        <v>2542</v>
      </c>
      <c r="H413" s="9" t="s">
        <v>2028</v>
      </c>
      <c r="I413" s="9" t="s">
        <v>2542</v>
      </c>
      <c r="J413" s="9" t="s">
        <v>2546</v>
      </c>
      <c r="K413" s="9"/>
      <c r="L413" s="9"/>
    </row>
    <row r="414" ht="10.5" customHeight="1" spans="1:12">
      <c r="A414" s="9" t="s">
        <v>1616</v>
      </c>
      <c r="B414" s="10">
        <v>0</v>
      </c>
      <c r="C414" s="10">
        <v>0</v>
      </c>
      <c r="D414" s="10">
        <f t="shared" si="6"/>
        <v>0</v>
      </c>
      <c r="E414" s="9"/>
      <c r="F414" s="9"/>
      <c r="G414" s="9" t="s">
        <v>2547</v>
      </c>
      <c r="H414" s="9" t="s">
        <v>2547</v>
      </c>
      <c r="I414" s="9"/>
      <c r="J414" s="9"/>
      <c r="K414" s="9"/>
      <c r="L414" s="9"/>
    </row>
    <row r="415" ht="10.5" customHeight="1" spans="1:12">
      <c r="A415" s="9" t="s">
        <v>1616</v>
      </c>
      <c r="B415" s="10">
        <v>0</v>
      </c>
      <c r="C415" s="10">
        <v>0</v>
      </c>
      <c r="D415" s="10">
        <f t="shared" si="6"/>
        <v>0</v>
      </c>
      <c r="E415" s="9"/>
      <c r="F415" s="9"/>
      <c r="G415" s="9" t="s">
        <v>2548</v>
      </c>
      <c r="H415" s="9" t="s">
        <v>2548</v>
      </c>
      <c r="I415" s="9"/>
      <c r="J415" s="9"/>
      <c r="K415" s="9"/>
      <c r="L415" s="9"/>
    </row>
    <row r="416" ht="32.4" customHeight="1" spans="1:12">
      <c r="A416" s="9" t="s">
        <v>2549</v>
      </c>
      <c r="B416" s="10">
        <v>28.6</v>
      </c>
      <c r="C416" s="10">
        <v>28.6</v>
      </c>
      <c r="D416" s="10">
        <f t="shared" si="6"/>
        <v>0</v>
      </c>
      <c r="E416" s="9"/>
      <c r="F416" s="9" t="s">
        <v>2550</v>
      </c>
      <c r="G416" s="9" t="s">
        <v>2551</v>
      </c>
      <c r="H416" s="9" t="s">
        <v>2552</v>
      </c>
      <c r="I416" s="9" t="s">
        <v>2553</v>
      </c>
      <c r="J416" s="9" t="s">
        <v>2553</v>
      </c>
      <c r="K416" s="9" t="s">
        <v>1898</v>
      </c>
      <c r="L416" s="9" t="s">
        <v>2545</v>
      </c>
    </row>
    <row r="417" ht="43.2" customHeight="1" spans="1:12">
      <c r="A417" s="9" t="s">
        <v>1616</v>
      </c>
      <c r="B417" s="10">
        <v>0</v>
      </c>
      <c r="C417" s="10">
        <v>0</v>
      </c>
      <c r="D417" s="10">
        <f t="shared" si="6"/>
        <v>0</v>
      </c>
      <c r="E417" s="9"/>
      <c r="F417" s="9"/>
      <c r="G417" s="9" t="s">
        <v>2554</v>
      </c>
      <c r="H417" s="9" t="s">
        <v>2555</v>
      </c>
      <c r="I417" s="9" t="s">
        <v>2553</v>
      </c>
      <c r="J417" s="9" t="s">
        <v>2556</v>
      </c>
      <c r="K417" s="9"/>
      <c r="L417" s="9"/>
    </row>
    <row r="418" ht="32.4" customHeight="1" spans="1:12">
      <c r="A418" s="9" t="s">
        <v>1616</v>
      </c>
      <c r="B418" s="10">
        <v>0</v>
      </c>
      <c r="C418" s="10">
        <v>0</v>
      </c>
      <c r="D418" s="10">
        <f t="shared" si="6"/>
        <v>0</v>
      </c>
      <c r="E418" s="9"/>
      <c r="F418" s="9"/>
      <c r="G418" s="9" t="s">
        <v>2557</v>
      </c>
      <c r="H418" s="9" t="s">
        <v>1625</v>
      </c>
      <c r="I418" s="9" t="s">
        <v>2553</v>
      </c>
      <c r="J418" s="9" t="s">
        <v>2558</v>
      </c>
      <c r="K418" s="9"/>
      <c r="L418" s="9"/>
    </row>
    <row r="419" ht="32.4" customHeight="1" spans="1:12">
      <c r="A419" s="9" t="s">
        <v>1616</v>
      </c>
      <c r="B419" s="10">
        <v>0</v>
      </c>
      <c r="C419" s="10">
        <v>0</v>
      </c>
      <c r="D419" s="10">
        <f t="shared" si="6"/>
        <v>0</v>
      </c>
      <c r="E419" s="9"/>
      <c r="F419" s="9"/>
      <c r="G419" s="9" t="s">
        <v>2557</v>
      </c>
      <c r="H419" s="9" t="s">
        <v>2559</v>
      </c>
      <c r="I419" s="9"/>
      <c r="J419" s="9"/>
      <c r="K419" s="9"/>
      <c r="L419" s="9"/>
    </row>
    <row r="420" ht="10.5" customHeight="1" spans="1:12">
      <c r="A420" s="9" t="s">
        <v>2560</v>
      </c>
      <c r="B420" s="10">
        <v>11.04</v>
      </c>
      <c r="C420" s="10">
        <v>11.04</v>
      </c>
      <c r="D420" s="10">
        <f t="shared" si="6"/>
        <v>0</v>
      </c>
      <c r="E420" s="9"/>
      <c r="F420" s="9" t="s">
        <v>2561</v>
      </c>
      <c r="G420" s="9" t="s">
        <v>2562</v>
      </c>
      <c r="H420" s="9" t="s">
        <v>2563</v>
      </c>
      <c r="I420" s="9" t="s">
        <v>2564</v>
      </c>
      <c r="J420" s="9" t="s">
        <v>2565</v>
      </c>
      <c r="K420" s="9" t="s">
        <v>1898</v>
      </c>
      <c r="L420" s="9" t="s">
        <v>2545</v>
      </c>
    </row>
    <row r="421" ht="10.5" customHeight="1" spans="1:12">
      <c r="A421" s="9" t="s">
        <v>1616</v>
      </c>
      <c r="B421" s="10">
        <v>0</v>
      </c>
      <c r="C421" s="10">
        <v>0</v>
      </c>
      <c r="D421" s="10">
        <f t="shared" si="6"/>
        <v>0</v>
      </c>
      <c r="E421" s="9"/>
      <c r="F421" s="9"/>
      <c r="G421" s="9" t="s">
        <v>2566</v>
      </c>
      <c r="H421" s="9" t="s">
        <v>2567</v>
      </c>
      <c r="I421" s="9" t="s">
        <v>2568</v>
      </c>
      <c r="J421" s="9" t="s">
        <v>2509</v>
      </c>
      <c r="K421" s="9"/>
      <c r="L421" s="9"/>
    </row>
    <row r="422" ht="10.5" customHeight="1" spans="1:12">
      <c r="A422" s="9" t="s">
        <v>1616</v>
      </c>
      <c r="B422" s="10">
        <v>0</v>
      </c>
      <c r="C422" s="10">
        <v>0</v>
      </c>
      <c r="D422" s="10">
        <f t="shared" si="6"/>
        <v>0</v>
      </c>
      <c r="E422" s="9"/>
      <c r="F422" s="9"/>
      <c r="G422" s="9" t="s">
        <v>2260</v>
      </c>
      <c r="H422" s="9" t="s">
        <v>1625</v>
      </c>
      <c r="I422" s="9" t="s">
        <v>2568</v>
      </c>
      <c r="J422" s="9" t="s">
        <v>2511</v>
      </c>
      <c r="K422" s="9"/>
      <c r="L422" s="9"/>
    </row>
    <row r="423" ht="10.5" customHeight="1" spans="1:12">
      <c r="A423" s="9" t="s">
        <v>1616</v>
      </c>
      <c r="B423" s="10">
        <v>0</v>
      </c>
      <c r="C423" s="10">
        <v>0</v>
      </c>
      <c r="D423" s="10">
        <f t="shared" si="6"/>
        <v>0</v>
      </c>
      <c r="E423" s="9"/>
      <c r="F423" s="9"/>
      <c r="G423" s="9" t="s">
        <v>2569</v>
      </c>
      <c r="H423" s="9" t="s">
        <v>2569</v>
      </c>
      <c r="I423" s="9"/>
      <c r="J423" s="9"/>
      <c r="K423" s="9"/>
      <c r="L423" s="9"/>
    </row>
    <row r="424" ht="21.6" customHeight="1" spans="1:12">
      <c r="A424" s="9" t="s">
        <v>2570</v>
      </c>
      <c r="B424" s="10">
        <v>1.65</v>
      </c>
      <c r="C424" s="10">
        <v>1.65</v>
      </c>
      <c r="D424" s="10">
        <f t="shared" si="6"/>
        <v>0</v>
      </c>
      <c r="E424" s="9"/>
      <c r="F424" s="9" t="s">
        <v>2571</v>
      </c>
      <c r="G424" s="9" t="s">
        <v>2572</v>
      </c>
      <c r="H424" s="9" t="s">
        <v>2572</v>
      </c>
      <c r="I424" s="9" t="s">
        <v>2573</v>
      </c>
      <c r="J424" s="9" t="s">
        <v>2574</v>
      </c>
      <c r="K424" s="9" t="s">
        <v>1898</v>
      </c>
      <c r="L424" s="9" t="s">
        <v>1732</v>
      </c>
    </row>
    <row r="425" ht="21.6" customHeight="1" spans="1:12">
      <c r="A425" s="9" t="s">
        <v>1616</v>
      </c>
      <c r="B425" s="10">
        <v>0</v>
      </c>
      <c r="C425" s="10">
        <v>0</v>
      </c>
      <c r="D425" s="10">
        <f t="shared" si="6"/>
        <v>0</v>
      </c>
      <c r="E425" s="9"/>
      <c r="F425" s="9"/>
      <c r="G425" s="9" t="s">
        <v>2575</v>
      </c>
      <c r="H425" s="9" t="s">
        <v>2567</v>
      </c>
      <c r="I425" s="9" t="s">
        <v>2576</v>
      </c>
      <c r="J425" s="9" t="s">
        <v>2577</v>
      </c>
      <c r="K425" s="9"/>
      <c r="L425" s="9"/>
    </row>
    <row r="426" ht="21.6" customHeight="1" spans="1:12">
      <c r="A426" s="9" t="s">
        <v>1616</v>
      </c>
      <c r="B426" s="10">
        <v>0</v>
      </c>
      <c r="C426" s="10">
        <v>0</v>
      </c>
      <c r="D426" s="10">
        <f t="shared" si="6"/>
        <v>0</v>
      </c>
      <c r="E426" s="9"/>
      <c r="F426" s="9"/>
      <c r="G426" s="9" t="s">
        <v>2260</v>
      </c>
      <c r="H426" s="9" t="s">
        <v>1625</v>
      </c>
      <c r="I426" s="9" t="s">
        <v>2575</v>
      </c>
      <c r="J426" s="9" t="s">
        <v>2578</v>
      </c>
      <c r="K426" s="9"/>
      <c r="L426" s="9"/>
    </row>
    <row r="427" ht="10.5" customHeight="1" spans="1:12">
      <c r="A427" s="9" t="s">
        <v>1616</v>
      </c>
      <c r="B427" s="10">
        <v>0</v>
      </c>
      <c r="C427" s="10">
        <v>0</v>
      </c>
      <c r="D427" s="10">
        <f t="shared" si="6"/>
        <v>0</v>
      </c>
      <c r="E427" s="9"/>
      <c r="F427" s="9"/>
      <c r="G427" s="9" t="s">
        <v>2579</v>
      </c>
      <c r="H427" s="9" t="s">
        <v>2580</v>
      </c>
      <c r="I427" s="9"/>
      <c r="J427" s="9"/>
      <c r="K427" s="9"/>
      <c r="L427" s="9"/>
    </row>
    <row r="428" ht="21.6" customHeight="1" spans="1:12">
      <c r="A428" s="9" t="s">
        <v>2581</v>
      </c>
      <c r="B428" s="10">
        <v>30</v>
      </c>
      <c r="C428" s="10">
        <v>30</v>
      </c>
      <c r="D428" s="10">
        <f t="shared" si="6"/>
        <v>0</v>
      </c>
      <c r="E428" s="9"/>
      <c r="F428" s="9" t="s">
        <v>2582</v>
      </c>
      <c r="G428" s="9" t="s">
        <v>2583</v>
      </c>
      <c r="H428" s="9" t="s">
        <v>2584</v>
      </c>
      <c r="I428" s="9" t="s">
        <v>2585</v>
      </c>
      <c r="J428" s="9" t="s">
        <v>2509</v>
      </c>
      <c r="K428" s="9" t="s">
        <v>1898</v>
      </c>
      <c r="L428" s="9" t="s">
        <v>1732</v>
      </c>
    </row>
    <row r="429" ht="21.6" customHeight="1" spans="1:12">
      <c r="A429" s="9" t="s">
        <v>1616</v>
      </c>
      <c r="B429" s="10">
        <v>0</v>
      </c>
      <c r="C429" s="10">
        <v>0</v>
      </c>
      <c r="D429" s="10">
        <f t="shared" si="6"/>
        <v>0</v>
      </c>
      <c r="E429" s="9"/>
      <c r="F429" s="9"/>
      <c r="G429" s="9" t="s">
        <v>2586</v>
      </c>
      <c r="H429" s="9" t="s">
        <v>2028</v>
      </c>
      <c r="I429" s="9" t="s">
        <v>2587</v>
      </c>
      <c r="J429" s="9" t="s">
        <v>2588</v>
      </c>
      <c r="K429" s="9"/>
      <c r="L429" s="9"/>
    </row>
    <row r="430" ht="10.5" customHeight="1" spans="1:12">
      <c r="A430" s="9" t="s">
        <v>1616</v>
      </c>
      <c r="B430" s="10">
        <v>0</v>
      </c>
      <c r="C430" s="10">
        <v>0</v>
      </c>
      <c r="D430" s="10">
        <f t="shared" si="6"/>
        <v>0</v>
      </c>
      <c r="E430" s="9"/>
      <c r="F430" s="9"/>
      <c r="G430" s="9" t="s">
        <v>2260</v>
      </c>
      <c r="H430" s="9" t="s">
        <v>1625</v>
      </c>
      <c r="I430" s="9"/>
      <c r="J430" s="9"/>
      <c r="K430" s="9"/>
      <c r="L430" s="9"/>
    </row>
    <row r="431" ht="10.5" customHeight="1" spans="1:12">
      <c r="A431" s="9" t="s">
        <v>1616</v>
      </c>
      <c r="B431" s="10">
        <v>0</v>
      </c>
      <c r="C431" s="10">
        <v>0</v>
      </c>
      <c r="D431" s="10">
        <f t="shared" si="6"/>
        <v>0</v>
      </c>
      <c r="E431" s="9"/>
      <c r="F431" s="9"/>
      <c r="G431" s="9" t="s">
        <v>2589</v>
      </c>
      <c r="H431" s="9" t="s">
        <v>2589</v>
      </c>
      <c r="I431" s="9"/>
      <c r="J431" s="9"/>
      <c r="K431" s="9"/>
      <c r="L431" s="9"/>
    </row>
    <row r="432" ht="54" customHeight="1" spans="1:12">
      <c r="A432" s="9" t="s">
        <v>2590</v>
      </c>
      <c r="B432" s="10">
        <v>32.83</v>
      </c>
      <c r="C432" s="10">
        <v>32.83</v>
      </c>
      <c r="D432" s="10">
        <f t="shared" si="6"/>
        <v>0</v>
      </c>
      <c r="E432" s="9"/>
      <c r="F432" s="9" t="s">
        <v>2591</v>
      </c>
      <c r="G432" s="9" t="s">
        <v>2592</v>
      </c>
      <c r="H432" s="9" t="s">
        <v>2593</v>
      </c>
      <c r="I432" s="9" t="s">
        <v>2594</v>
      </c>
      <c r="J432" s="9" t="s">
        <v>2595</v>
      </c>
      <c r="K432" s="9" t="s">
        <v>1898</v>
      </c>
      <c r="L432" s="9" t="s">
        <v>2427</v>
      </c>
    </row>
    <row r="433" ht="32.4" customHeight="1" spans="1:12">
      <c r="A433" s="9" t="s">
        <v>1616</v>
      </c>
      <c r="B433" s="10">
        <v>0</v>
      </c>
      <c r="C433" s="10">
        <v>0</v>
      </c>
      <c r="D433" s="10">
        <f t="shared" si="6"/>
        <v>0</v>
      </c>
      <c r="E433" s="9"/>
      <c r="F433" s="9"/>
      <c r="G433" s="9" t="s">
        <v>2596</v>
      </c>
      <c r="H433" s="9" t="s">
        <v>2567</v>
      </c>
      <c r="I433" s="9" t="s">
        <v>2597</v>
      </c>
      <c r="J433" s="9" t="s">
        <v>2509</v>
      </c>
      <c r="K433" s="9"/>
      <c r="L433" s="9"/>
    </row>
    <row r="434" ht="32.4" customHeight="1" spans="1:12">
      <c r="A434" s="9" t="s">
        <v>1616</v>
      </c>
      <c r="B434" s="10">
        <v>0</v>
      </c>
      <c r="C434" s="10">
        <v>0</v>
      </c>
      <c r="D434" s="10">
        <f t="shared" si="6"/>
        <v>0</v>
      </c>
      <c r="E434" s="9"/>
      <c r="F434" s="9"/>
      <c r="G434" s="9" t="s">
        <v>2598</v>
      </c>
      <c r="H434" s="9" t="s">
        <v>1625</v>
      </c>
      <c r="I434" s="9" t="s">
        <v>2599</v>
      </c>
      <c r="J434" s="9" t="s">
        <v>2600</v>
      </c>
      <c r="K434" s="9"/>
      <c r="L434" s="9"/>
    </row>
    <row r="435" ht="43.2" customHeight="1" spans="1:12">
      <c r="A435" s="9" t="s">
        <v>1616</v>
      </c>
      <c r="B435" s="10">
        <v>0</v>
      </c>
      <c r="C435" s="10">
        <v>0</v>
      </c>
      <c r="D435" s="10">
        <f t="shared" si="6"/>
        <v>0</v>
      </c>
      <c r="E435" s="9"/>
      <c r="F435" s="9"/>
      <c r="G435" s="9" t="s">
        <v>2601</v>
      </c>
      <c r="H435" s="9" t="s">
        <v>2602</v>
      </c>
      <c r="I435" s="9"/>
      <c r="J435" s="9"/>
      <c r="K435" s="9"/>
      <c r="L435" s="9"/>
    </row>
    <row r="436" ht="32.4" customHeight="1" spans="1:12">
      <c r="A436" s="9" t="s">
        <v>2603</v>
      </c>
      <c r="B436" s="10">
        <v>165.18</v>
      </c>
      <c r="C436" s="10">
        <v>165.18</v>
      </c>
      <c r="D436" s="10">
        <f t="shared" si="6"/>
        <v>0</v>
      </c>
      <c r="E436" s="9"/>
      <c r="F436" s="9" t="s">
        <v>2604</v>
      </c>
      <c r="G436" s="9" t="s">
        <v>2605</v>
      </c>
      <c r="H436" s="9" t="s">
        <v>2606</v>
      </c>
      <c r="I436" s="9" t="s">
        <v>2607</v>
      </c>
      <c r="J436" s="9" t="s">
        <v>2608</v>
      </c>
      <c r="K436" s="9" t="s">
        <v>1898</v>
      </c>
      <c r="L436" s="9" t="s">
        <v>2609</v>
      </c>
    </row>
    <row r="437" ht="32.4" customHeight="1" spans="1:12">
      <c r="A437" s="9" t="s">
        <v>1616</v>
      </c>
      <c r="B437" s="10">
        <v>0</v>
      </c>
      <c r="C437" s="10">
        <v>0</v>
      </c>
      <c r="D437" s="10">
        <f t="shared" si="6"/>
        <v>0</v>
      </c>
      <c r="E437" s="9"/>
      <c r="F437" s="9"/>
      <c r="G437" s="9" t="s">
        <v>2605</v>
      </c>
      <c r="H437" s="9" t="s">
        <v>2610</v>
      </c>
      <c r="I437" s="9" t="s">
        <v>2607</v>
      </c>
      <c r="J437" s="9" t="s">
        <v>2431</v>
      </c>
      <c r="K437" s="9"/>
      <c r="L437" s="9"/>
    </row>
    <row r="438" ht="32.4" customHeight="1" spans="1:12">
      <c r="A438" s="9" t="s">
        <v>1616</v>
      </c>
      <c r="B438" s="10">
        <v>0</v>
      </c>
      <c r="C438" s="10">
        <v>0</v>
      </c>
      <c r="D438" s="10">
        <f t="shared" si="6"/>
        <v>0</v>
      </c>
      <c r="E438" s="9"/>
      <c r="F438" s="9"/>
      <c r="G438" s="9" t="s">
        <v>2189</v>
      </c>
      <c r="H438" s="9" t="s">
        <v>1625</v>
      </c>
      <c r="I438" s="9" t="s">
        <v>2607</v>
      </c>
      <c r="J438" s="9" t="s">
        <v>2511</v>
      </c>
      <c r="K438" s="9"/>
      <c r="L438" s="9"/>
    </row>
    <row r="439" ht="10.5" customHeight="1" spans="1:12">
      <c r="A439" s="9" t="s">
        <v>1616</v>
      </c>
      <c r="B439" s="10">
        <v>0</v>
      </c>
      <c r="C439" s="10">
        <v>0</v>
      </c>
      <c r="D439" s="10">
        <f t="shared" si="6"/>
        <v>0</v>
      </c>
      <c r="E439" s="9"/>
      <c r="F439" s="9"/>
      <c r="G439" s="9" t="s">
        <v>2611</v>
      </c>
      <c r="H439" s="9" t="s">
        <v>2611</v>
      </c>
      <c r="I439" s="9"/>
      <c r="J439" s="9"/>
      <c r="K439" s="9"/>
      <c r="L439" s="9"/>
    </row>
    <row r="440" ht="21.6" customHeight="1" spans="1:12">
      <c r="A440" s="9" t="s">
        <v>2612</v>
      </c>
      <c r="B440" s="10">
        <v>0.5</v>
      </c>
      <c r="C440" s="10">
        <v>0.5</v>
      </c>
      <c r="D440" s="10">
        <f t="shared" si="6"/>
        <v>0</v>
      </c>
      <c r="E440" s="9"/>
      <c r="F440" s="9" t="s">
        <v>2613</v>
      </c>
      <c r="G440" s="9" t="s">
        <v>2614</v>
      </c>
      <c r="H440" s="9" t="s">
        <v>2615</v>
      </c>
      <c r="I440" s="9" t="s">
        <v>2616</v>
      </c>
      <c r="J440" s="9" t="s">
        <v>2617</v>
      </c>
      <c r="K440" s="9" t="s">
        <v>1898</v>
      </c>
      <c r="L440" s="9" t="s">
        <v>2427</v>
      </c>
    </row>
    <row r="441" ht="21.6" customHeight="1" spans="1:12">
      <c r="A441" s="9" t="s">
        <v>1616</v>
      </c>
      <c r="B441" s="10">
        <v>0</v>
      </c>
      <c r="C441" s="10">
        <v>0</v>
      </c>
      <c r="D441" s="10">
        <f t="shared" si="6"/>
        <v>0</v>
      </c>
      <c r="E441" s="9"/>
      <c r="F441" s="9"/>
      <c r="G441" s="9" t="s">
        <v>2618</v>
      </c>
      <c r="H441" s="9" t="s">
        <v>2619</v>
      </c>
      <c r="I441" s="9" t="s">
        <v>2620</v>
      </c>
      <c r="J441" s="9" t="s">
        <v>2621</v>
      </c>
      <c r="K441" s="9"/>
      <c r="L441" s="9"/>
    </row>
    <row r="442" ht="21.6" customHeight="1" spans="1:12">
      <c r="A442" s="9" t="s">
        <v>1616</v>
      </c>
      <c r="B442" s="10">
        <v>0</v>
      </c>
      <c r="C442" s="10">
        <v>0</v>
      </c>
      <c r="D442" s="10">
        <f t="shared" si="6"/>
        <v>0</v>
      </c>
      <c r="E442" s="9"/>
      <c r="F442" s="9"/>
      <c r="G442" s="9" t="s">
        <v>2260</v>
      </c>
      <c r="H442" s="9" t="s">
        <v>1625</v>
      </c>
      <c r="I442" s="9" t="s">
        <v>2622</v>
      </c>
      <c r="J442" s="9" t="s">
        <v>2511</v>
      </c>
      <c r="K442" s="9"/>
      <c r="L442" s="9"/>
    </row>
    <row r="443" ht="10.5" customHeight="1" spans="1:12">
      <c r="A443" s="9" t="s">
        <v>1616</v>
      </c>
      <c r="B443" s="10">
        <v>0</v>
      </c>
      <c r="C443" s="10">
        <v>0</v>
      </c>
      <c r="D443" s="10">
        <f t="shared" si="6"/>
        <v>0</v>
      </c>
      <c r="E443" s="9"/>
      <c r="F443" s="9"/>
      <c r="G443" s="9" t="s">
        <v>2623</v>
      </c>
      <c r="H443" s="9" t="s">
        <v>2623</v>
      </c>
      <c r="I443" s="9"/>
      <c r="J443" s="9"/>
      <c r="K443" s="9"/>
      <c r="L443" s="9"/>
    </row>
    <row r="444" ht="32.4" customHeight="1" spans="1:12">
      <c r="A444" s="9" t="s">
        <v>2624</v>
      </c>
      <c r="B444" s="10">
        <v>20.32</v>
      </c>
      <c r="C444" s="10">
        <v>20.32</v>
      </c>
      <c r="D444" s="10">
        <f t="shared" si="6"/>
        <v>0</v>
      </c>
      <c r="E444" s="9"/>
      <c r="F444" s="9" t="s">
        <v>2625</v>
      </c>
      <c r="G444" s="9" t="s">
        <v>2626</v>
      </c>
      <c r="H444" s="9" t="s">
        <v>2627</v>
      </c>
      <c r="I444" s="9" t="s">
        <v>2626</v>
      </c>
      <c r="J444" s="9" t="s">
        <v>2431</v>
      </c>
      <c r="K444" s="9" t="s">
        <v>1898</v>
      </c>
      <c r="L444" s="9" t="s">
        <v>2427</v>
      </c>
    </row>
    <row r="445" ht="32.4" customHeight="1" spans="1:12">
      <c r="A445" s="9" t="s">
        <v>1616</v>
      </c>
      <c r="B445" s="10">
        <v>0</v>
      </c>
      <c r="C445" s="10">
        <v>0</v>
      </c>
      <c r="D445" s="10">
        <f t="shared" si="6"/>
        <v>0</v>
      </c>
      <c r="E445" s="9"/>
      <c r="F445" s="9"/>
      <c r="G445" s="9" t="s">
        <v>2626</v>
      </c>
      <c r="H445" s="9" t="s">
        <v>2628</v>
      </c>
      <c r="I445" s="9" t="s">
        <v>2626</v>
      </c>
      <c r="J445" s="9" t="s">
        <v>2416</v>
      </c>
      <c r="K445" s="9"/>
      <c r="L445" s="9"/>
    </row>
    <row r="446" ht="10.5" customHeight="1" spans="1:12">
      <c r="A446" s="9" t="s">
        <v>1616</v>
      </c>
      <c r="B446" s="10">
        <v>0</v>
      </c>
      <c r="C446" s="10">
        <v>0</v>
      </c>
      <c r="D446" s="10">
        <f t="shared" si="6"/>
        <v>0</v>
      </c>
      <c r="E446" s="9"/>
      <c r="F446" s="9"/>
      <c r="G446" s="9" t="s">
        <v>2260</v>
      </c>
      <c r="H446" s="9" t="s">
        <v>1625</v>
      </c>
      <c r="I446" s="9"/>
      <c r="J446" s="9"/>
      <c r="K446" s="9"/>
      <c r="L446" s="9"/>
    </row>
    <row r="447" ht="10.5" customHeight="1" spans="1:12">
      <c r="A447" s="9" t="s">
        <v>1616</v>
      </c>
      <c r="B447" s="10">
        <v>0</v>
      </c>
      <c r="C447" s="10">
        <v>0</v>
      </c>
      <c r="D447" s="10">
        <f t="shared" si="6"/>
        <v>0</v>
      </c>
      <c r="E447" s="9"/>
      <c r="F447" s="9"/>
      <c r="G447" s="9" t="s">
        <v>2629</v>
      </c>
      <c r="H447" s="9" t="s">
        <v>2629</v>
      </c>
      <c r="I447" s="9"/>
      <c r="J447" s="9"/>
      <c r="K447" s="9"/>
      <c r="L447" s="9"/>
    </row>
    <row r="448" ht="54" customHeight="1" spans="1:12">
      <c r="A448" s="9" t="s">
        <v>2630</v>
      </c>
      <c r="B448" s="10">
        <v>30</v>
      </c>
      <c r="C448" s="10">
        <v>30</v>
      </c>
      <c r="D448" s="10">
        <f t="shared" si="6"/>
        <v>0</v>
      </c>
      <c r="E448" s="9"/>
      <c r="F448" s="9" t="s">
        <v>2631</v>
      </c>
      <c r="G448" s="9" t="s">
        <v>2631</v>
      </c>
      <c r="H448" s="9" t="s">
        <v>2632</v>
      </c>
      <c r="I448" s="9" t="s">
        <v>2633</v>
      </c>
      <c r="J448" s="9" t="s">
        <v>2634</v>
      </c>
      <c r="K448" s="9" t="s">
        <v>1898</v>
      </c>
      <c r="L448" s="9" t="s">
        <v>1915</v>
      </c>
    </row>
    <row r="449" ht="43.2" customHeight="1" spans="1:12">
      <c r="A449" s="9" t="s">
        <v>1616</v>
      </c>
      <c r="B449" s="10">
        <v>0</v>
      </c>
      <c r="C449" s="10">
        <v>0</v>
      </c>
      <c r="D449" s="10">
        <f t="shared" si="6"/>
        <v>0</v>
      </c>
      <c r="E449" s="9"/>
      <c r="F449" s="9"/>
      <c r="G449" s="9" t="s">
        <v>2635</v>
      </c>
      <c r="H449" s="9" t="s">
        <v>2636</v>
      </c>
      <c r="I449" s="9" t="s">
        <v>2637</v>
      </c>
      <c r="J449" s="9" t="s">
        <v>2509</v>
      </c>
      <c r="K449" s="9"/>
      <c r="L449" s="9"/>
    </row>
    <row r="450" ht="43.2" customHeight="1" spans="1:12">
      <c r="A450" s="9" t="s">
        <v>1616</v>
      </c>
      <c r="B450" s="10">
        <v>0</v>
      </c>
      <c r="C450" s="10">
        <v>0</v>
      </c>
      <c r="D450" s="10">
        <f t="shared" si="6"/>
        <v>0</v>
      </c>
      <c r="E450" s="9"/>
      <c r="F450" s="9"/>
      <c r="G450" s="9" t="s">
        <v>2638</v>
      </c>
      <c r="H450" s="9" t="s">
        <v>1625</v>
      </c>
      <c r="I450" s="9" t="s">
        <v>2633</v>
      </c>
      <c r="J450" s="9" t="s">
        <v>2511</v>
      </c>
      <c r="K450" s="9"/>
      <c r="L450" s="9"/>
    </row>
    <row r="451" ht="21.6" customHeight="1" spans="1:12">
      <c r="A451" s="9" t="s">
        <v>1616</v>
      </c>
      <c r="B451" s="10">
        <v>0</v>
      </c>
      <c r="C451" s="10">
        <v>0</v>
      </c>
      <c r="D451" s="10">
        <f t="shared" si="6"/>
        <v>0</v>
      </c>
      <c r="E451" s="9"/>
      <c r="F451" s="9"/>
      <c r="G451" s="9" t="s">
        <v>2639</v>
      </c>
      <c r="H451" s="9" t="s">
        <v>2640</v>
      </c>
      <c r="I451" s="9"/>
      <c r="J451" s="9"/>
      <c r="K451" s="9"/>
      <c r="L451" s="9"/>
    </row>
    <row r="452" ht="21.6" customHeight="1" spans="1:12">
      <c r="A452" s="9" t="s">
        <v>2641</v>
      </c>
      <c r="B452" s="10">
        <v>31.5</v>
      </c>
      <c r="C452" s="10">
        <v>31.5</v>
      </c>
      <c r="D452" s="10">
        <f t="shared" si="6"/>
        <v>0</v>
      </c>
      <c r="E452" s="9"/>
      <c r="F452" s="9" t="s">
        <v>2642</v>
      </c>
      <c r="G452" s="9" t="s">
        <v>2643</v>
      </c>
      <c r="H452" s="9" t="s">
        <v>2644</v>
      </c>
      <c r="I452" s="9" t="s">
        <v>2643</v>
      </c>
      <c r="J452" s="9" t="s">
        <v>2645</v>
      </c>
      <c r="K452" s="9" t="s">
        <v>1898</v>
      </c>
      <c r="L452" s="9" t="s">
        <v>1915</v>
      </c>
    </row>
    <row r="453" ht="21.6" customHeight="1" spans="1:12">
      <c r="A453" s="9" t="s">
        <v>1616</v>
      </c>
      <c r="B453" s="10">
        <v>0</v>
      </c>
      <c r="C453" s="10">
        <v>0</v>
      </c>
      <c r="D453" s="10">
        <f t="shared" si="6"/>
        <v>0</v>
      </c>
      <c r="E453" s="9"/>
      <c r="F453" s="9"/>
      <c r="G453" s="9" t="s">
        <v>2643</v>
      </c>
      <c r="H453" s="9" t="s">
        <v>2644</v>
      </c>
      <c r="I453" s="9" t="s">
        <v>2646</v>
      </c>
      <c r="J453" s="9" t="s">
        <v>2509</v>
      </c>
      <c r="K453" s="9"/>
      <c r="L453" s="9"/>
    </row>
    <row r="454" ht="32.4" customHeight="1" spans="1:12">
      <c r="A454" s="9" t="s">
        <v>1616</v>
      </c>
      <c r="B454" s="10">
        <v>0</v>
      </c>
      <c r="C454" s="10">
        <v>0</v>
      </c>
      <c r="D454" s="10">
        <f t="shared" si="6"/>
        <v>0</v>
      </c>
      <c r="E454" s="9"/>
      <c r="F454" s="9"/>
      <c r="G454" s="9" t="s">
        <v>2647</v>
      </c>
      <c r="H454" s="9" t="s">
        <v>1625</v>
      </c>
      <c r="I454" s="9" t="s">
        <v>2646</v>
      </c>
      <c r="J454" s="9" t="s">
        <v>2511</v>
      </c>
      <c r="K454" s="9"/>
      <c r="L454" s="9"/>
    </row>
    <row r="455" ht="10.5" customHeight="1" spans="1:12">
      <c r="A455" s="9" t="s">
        <v>1616</v>
      </c>
      <c r="B455" s="10">
        <v>0</v>
      </c>
      <c r="C455" s="10">
        <v>0</v>
      </c>
      <c r="D455" s="10">
        <f t="shared" ref="D455:D518" si="7">B455-C455</f>
        <v>0</v>
      </c>
      <c r="E455" s="9"/>
      <c r="F455" s="9"/>
      <c r="G455" s="9" t="s">
        <v>2648</v>
      </c>
      <c r="H455" s="9" t="s">
        <v>2649</v>
      </c>
      <c r="I455" s="9"/>
      <c r="J455" s="9"/>
      <c r="K455" s="9"/>
      <c r="L455" s="9"/>
    </row>
    <row r="456" ht="32.4" customHeight="1" spans="1:12">
      <c r="A456" s="9" t="s">
        <v>2650</v>
      </c>
      <c r="B456" s="10">
        <v>20</v>
      </c>
      <c r="C456" s="10">
        <v>20</v>
      </c>
      <c r="D456" s="10">
        <f t="shared" si="7"/>
        <v>0</v>
      </c>
      <c r="E456" s="9"/>
      <c r="F456" s="9" t="s">
        <v>2651</v>
      </c>
      <c r="G456" s="9" t="s">
        <v>2652</v>
      </c>
      <c r="H456" s="9" t="s">
        <v>2653</v>
      </c>
      <c r="I456" s="9" t="s">
        <v>2654</v>
      </c>
      <c r="J456" s="9" t="s">
        <v>2595</v>
      </c>
      <c r="K456" s="9" t="s">
        <v>1898</v>
      </c>
      <c r="L456" s="9" t="s">
        <v>2427</v>
      </c>
    </row>
    <row r="457" ht="32.4" customHeight="1" spans="1:12">
      <c r="A457" s="9" t="s">
        <v>1616</v>
      </c>
      <c r="B457" s="10">
        <v>0</v>
      </c>
      <c r="C457" s="10">
        <v>0</v>
      </c>
      <c r="D457" s="10">
        <f t="shared" si="7"/>
        <v>0</v>
      </c>
      <c r="E457" s="9"/>
      <c r="F457" s="9"/>
      <c r="G457" s="9" t="s">
        <v>2596</v>
      </c>
      <c r="H457" s="9" t="s">
        <v>2596</v>
      </c>
      <c r="I457" s="9" t="s">
        <v>2655</v>
      </c>
      <c r="J457" s="9" t="s">
        <v>2416</v>
      </c>
      <c r="K457" s="9"/>
      <c r="L457" s="9"/>
    </row>
    <row r="458" ht="43.2" customHeight="1" spans="1:12">
      <c r="A458" s="9" t="s">
        <v>1616</v>
      </c>
      <c r="B458" s="10">
        <v>0</v>
      </c>
      <c r="C458" s="10">
        <v>0</v>
      </c>
      <c r="D458" s="10">
        <f t="shared" si="7"/>
        <v>0</v>
      </c>
      <c r="E458" s="9"/>
      <c r="F458" s="9"/>
      <c r="G458" s="9" t="s">
        <v>2601</v>
      </c>
      <c r="H458" s="9" t="s">
        <v>1625</v>
      </c>
      <c r="I458" s="9" t="s">
        <v>2656</v>
      </c>
      <c r="J458" s="9" t="s">
        <v>2511</v>
      </c>
      <c r="K458" s="9"/>
      <c r="L458" s="9"/>
    </row>
    <row r="459" ht="43.2" customHeight="1" spans="1:12">
      <c r="A459" s="9" t="s">
        <v>1616</v>
      </c>
      <c r="B459" s="10">
        <v>0</v>
      </c>
      <c r="C459" s="10">
        <v>0</v>
      </c>
      <c r="D459" s="10">
        <f t="shared" si="7"/>
        <v>0</v>
      </c>
      <c r="E459" s="9"/>
      <c r="F459" s="9"/>
      <c r="G459" s="9" t="s">
        <v>2601</v>
      </c>
      <c r="H459" s="9" t="s">
        <v>2657</v>
      </c>
      <c r="I459" s="9"/>
      <c r="J459" s="9"/>
      <c r="K459" s="9"/>
      <c r="L459" s="9"/>
    </row>
    <row r="460" ht="10.5" customHeight="1" spans="1:12">
      <c r="A460" s="9" t="s">
        <v>2658</v>
      </c>
      <c r="B460" s="10">
        <v>40</v>
      </c>
      <c r="C460" s="10">
        <v>40</v>
      </c>
      <c r="D460" s="10">
        <f t="shared" si="7"/>
        <v>0</v>
      </c>
      <c r="E460" s="9"/>
      <c r="F460" s="9"/>
      <c r="G460" s="9"/>
      <c r="H460" s="9"/>
      <c r="I460" s="9"/>
      <c r="J460" s="9"/>
      <c r="K460" s="9"/>
      <c r="L460" s="9"/>
    </row>
    <row r="461" ht="10.5" customHeight="1" spans="1:12">
      <c r="A461" s="9" t="s">
        <v>2659</v>
      </c>
      <c r="B461" s="10">
        <v>40</v>
      </c>
      <c r="C461" s="10">
        <v>40</v>
      </c>
      <c r="D461" s="10">
        <f t="shared" si="7"/>
        <v>0</v>
      </c>
      <c r="E461" s="9"/>
      <c r="F461" s="9"/>
      <c r="G461" s="9"/>
      <c r="H461" s="9"/>
      <c r="I461" s="9"/>
      <c r="J461" s="9"/>
      <c r="K461" s="9"/>
      <c r="L461" s="9"/>
    </row>
    <row r="462" ht="32.4" customHeight="1" spans="1:12">
      <c r="A462" s="9" t="s">
        <v>2660</v>
      </c>
      <c r="B462" s="10">
        <v>40</v>
      </c>
      <c r="C462" s="10">
        <v>40</v>
      </c>
      <c r="D462" s="10">
        <f t="shared" si="7"/>
        <v>0</v>
      </c>
      <c r="E462" s="9"/>
      <c r="F462" s="9" t="s">
        <v>2661</v>
      </c>
      <c r="G462" s="9" t="s">
        <v>2662</v>
      </c>
      <c r="H462" s="9" t="s">
        <v>2663</v>
      </c>
      <c r="I462" s="9" t="s">
        <v>2664</v>
      </c>
      <c r="J462" s="9" t="s">
        <v>2665</v>
      </c>
      <c r="K462" s="9" t="s">
        <v>1811</v>
      </c>
      <c r="L462" s="9" t="s">
        <v>2666</v>
      </c>
    </row>
    <row r="463" ht="21.6" customHeight="1" spans="1:12">
      <c r="A463" s="9" t="s">
        <v>1616</v>
      </c>
      <c r="B463" s="10">
        <v>0</v>
      </c>
      <c r="C463" s="10">
        <v>0</v>
      </c>
      <c r="D463" s="10">
        <f t="shared" si="7"/>
        <v>0</v>
      </c>
      <c r="E463" s="9"/>
      <c r="F463" s="9"/>
      <c r="G463" s="9" t="s">
        <v>2667</v>
      </c>
      <c r="H463" s="9" t="s">
        <v>1625</v>
      </c>
      <c r="I463" s="9" t="s">
        <v>2668</v>
      </c>
      <c r="J463" s="9" t="s">
        <v>2669</v>
      </c>
      <c r="K463" s="9"/>
      <c r="L463" s="9"/>
    </row>
    <row r="464" ht="10.5" customHeight="1" spans="1:12">
      <c r="A464" s="9" t="s">
        <v>1616</v>
      </c>
      <c r="B464" s="10">
        <v>0</v>
      </c>
      <c r="C464" s="10">
        <v>0</v>
      </c>
      <c r="D464" s="10">
        <f t="shared" si="7"/>
        <v>0</v>
      </c>
      <c r="E464" s="9"/>
      <c r="F464" s="9"/>
      <c r="G464" s="9" t="s">
        <v>2670</v>
      </c>
      <c r="H464" s="9" t="s">
        <v>2671</v>
      </c>
      <c r="I464" s="9"/>
      <c r="J464" s="9"/>
      <c r="K464" s="9"/>
      <c r="L464" s="9"/>
    </row>
    <row r="465" ht="10.5" customHeight="1" spans="1:12">
      <c r="A465" s="9" t="s">
        <v>2672</v>
      </c>
      <c r="B465" s="10">
        <v>30</v>
      </c>
      <c r="C465" s="10">
        <v>30</v>
      </c>
      <c r="D465" s="10">
        <f t="shared" si="7"/>
        <v>0</v>
      </c>
      <c r="E465" s="9"/>
      <c r="F465" s="9"/>
      <c r="G465" s="9"/>
      <c r="H465" s="9"/>
      <c r="I465" s="9"/>
      <c r="J465" s="9"/>
      <c r="K465" s="9"/>
      <c r="L465" s="9"/>
    </row>
    <row r="466" ht="10.5" customHeight="1" spans="1:12">
      <c r="A466" s="9" t="s">
        <v>2673</v>
      </c>
      <c r="B466" s="10">
        <v>30</v>
      </c>
      <c r="C466" s="10">
        <v>30</v>
      </c>
      <c r="D466" s="10">
        <f t="shared" si="7"/>
        <v>0</v>
      </c>
      <c r="E466" s="9"/>
      <c r="F466" s="9"/>
      <c r="G466" s="9"/>
      <c r="H466" s="9"/>
      <c r="I466" s="9"/>
      <c r="J466" s="9"/>
      <c r="K466" s="9"/>
      <c r="L466" s="9"/>
    </row>
    <row r="467" ht="21.6" customHeight="1" spans="1:12">
      <c r="A467" s="9" t="s">
        <v>2674</v>
      </c>
      <c r="B467" s="10">
        <v>30</v>
      </c>
      <c r="C467" s="10">
        <v>30</v>
      </c>
      <c r="D467" s="10">
        <f t="shared" si="7"/>
        <v>0</v>
      </c>
      <c r="E467" s="9"/>
      <c r="F467" s="9" t="s">
        <v>2675</v>
      </c>
      <c r="G467" s="9" t="s">
        <v>2676</v>
      </c>
      <c r="H467" s="9" t="s">
        <v>2677</v>
      </c>
      <c r="I467" s="9" t="s">
        <v>2678</v>
      </c>
      <c r="J467" s="9" t="s">
        <v>2678</v>
      </c>
      <c r="K467" s="9" t="s">
        <v>1898</v>
      </c>
      <c r="L467" s="9" t="s">
        <v>2427</v>
      </c>
    </row>
    <row r="468" ht="21.6" customHeight="1" spans="1:12">
      <c r="A468" s="9" t="s">
        <v>1616</v>
      </c>
      <c r="B468" s="10">
        <v>0</v>
      </c>
      <c r="C468" s="10">
        <v>0</v>
      </c>
      <c r="D468" s="10">
        <f t="shared" si="7"/>
        <v>0</v>
      </c>
      <c r="E468" s="9"/>
      <c r="F468" s="9"/>
      <c r="G468" s="9" t="s">
        <v>2676</v>
      </c>
      <c r="H468" s="9" t="s">
        <v>2679</v>
      </c>
      <c r="I468" s="9"/>
      <c r="J468" s="9"/>
      <c r="K468" s="9"/>
      <c r="L468" s="9"/>
    </row>
    <row r="469" ht="10.5" customHeight="1" spans="1:12">
      <c r="A469" s="9" t="s">
        <v>1616</v>
      </c>
      <c r="B469" s="10">
        <v>0</v>
      </c>
      <c r="C469" s="10">
        <v>0</v>
      </c>
      <c r="D469" s="10">
        <f t="shared" si="7"/>
        <v>0</v>
      </c>
      <c r="E469" s="9"/>
      <c r="F469" s="9"/>
      <c r="G469" s="9" t="s">
        <v>2260</v>
      </c>
      <c r="H469" s="9" t="s">
        <v>1625</v>
      </c>
      <c r="I469" s="9"/>
      <c r="J469" s="9"/>
      <c r="K469" s="9"/>
      <c r="L469" s="9"/>
    </row>
    <row r="470" ht="10.5" customHeight="1" spans="1:12">
      <c r="A470" s="9" t="s">
        <v>1616</v>
      </c>
      <c r="B470" s="10">
        <v>0</v>
      </c>
      <c r="C470" s="10">
        <v>0</v>
      </c>
      <c r="D470" s="10">
        <f t="shared" si="7"/>
        <v>0</v>
      </c>
      <c r="E470" s="9"/>
      <c r="F470" s="9"/>
      <c r="G470" s="9" t="s">
        <v>2184</v>
      </c>
      <c r="H470" s="9" t="s">
        <v>2589</v>
      </c>
      <c r="I470" s="9"/>
      <c r="J470" s="9"/>
      <c r="K470" s="9"/>
      <c r="L470" s="9"/>
    </row>
    <row r="471" ht="10.5" customHeight="1" spans="1:12">
      <c r="A471" s="9" t="s">
        <v>2680</v>
      </c>
      <c r="B471" s="10">
        <v>78.25</v>
      </c>
      <c r="C471" s="10">
        <v>78.25</v>
      </c>
      <c r="D471" s="10">
        <f t="shared" si="7"/>
        <v>0</v>
      </c>
      <c r="E471" s="9"/>
      <c r="F471" s="9"/>
      <c r="G471" s="9"/>
      <c r="H471" s="9"/>
      <c r="I471" s="9"/>
      <c r="J471" s="9"/>
      <c r="K471" s="9"/>
      <c r="L471" s="9"/>
    </row>
    <row r="472" ht="10.5" customHeight="1" spans="1:12">
      <c r="A472" s="9" t="s">
        <v>2681</v>
      </c>
      <c r="B472" s="10">
        <v>78.25</v>
      </c>
      <c r="C472" s="10">
        <v>78.25</v>
      </c>
      <c r="D472" s="10">
        <f t="shared" si="7"/>
        <v>0</v>
      </c>
      <c r="E472" s="9"/>
      <c r="F472" s="9"/>
      <c r="G472" s="9"/>
      <c r="H472" s="9"/>
      <c r="I472" s="9"/>
      <c r="J472" s="9"/>
      <c r="K472" s="9"/>
      <c r="L472" s="9"/>
    </row>
    <row r="473" ht="43.2" customHeight="1" spans="1:12">
      <c r="A473" s="9" t="s">
        <v>2682</v>
      </c>
      <c r="B473" s="10">
        <v>1.2</v>
      </c>
      <c r="C473" s="10">
        <v>1.2</v>
      </c>
      <c r="D473" s="10">
        <f t="shared" si="7"/>
        <v>0</v>
      </c>
      <c r="E473" s="9"/>
      <c r="F473" s="9" t="s">
        <v>2683</v>
      </c>
      <c r="G473" s="9" t="s">
        <v>2684</v>
      </c>
      <c r="H473" s="9" t="s">
        <v>2685</v>
      </c>
      <c r="I473" s="9" t="s">
        <v>2686</v>
      </c>
      <c r="J473" s="9" t="s">
        <v>2687</v>
      </c>
      <c r="K473" s="9" t="s">
        <v>2688</v>
      </c>
      <c r="L473" s="9" t="s">
        <v>2689</v>
      </c>
    </row>
    <row r="474" ht="32.4" customHeight="1" spans="1:12">
      <c r="A474" s="9" t="s">
        <v>1616</v>
      </c>
      <c r="B474" s="10">
        <v>0</v>
      </c>
      <c r="C474" s="10">
        <v>0</v>
      </c>
      <c r="D474" s="10">
        <f t="shared" si="7"/>
        <v>0</v>
      </c>
      <c r="E474" s="9"/>
      <c r="F474" s="9"/>
      <c r="G474" s="9" t="s">
        <v>2690</v>
      </c>
      <c r="H474" s="9" t="s">
        <v>2691</v>
      </c>
      <c r="I474" s="9" t="s">
        <v>2692</v>
      </c>
      <c r="J474" s="9" t="s">
        <v>2687</v>
      </c>
      <c r="K474" s="9"/>
      <c r="L474" s="9"/>
    </row>
    <row r="475" ht="10.5" customHeight="1" spans="1:12">
      <c r="A475" s="9" t="s">
        <v>1616</v>
      </c>
      <c r="B475" s="10">
        <v>0</v>
      </c>
      <c r="C475" s="10">
        <v>0</v>
      </c>
      <c r="D475" s="10">
        <f t="shared" si="7"/>
        <v>0</v>
      </c>
      <c r="E475" s="9"/>
      <c r="F475" s="9"/>
      <c r="G475" s="9" t="s">
        <v>2693</v>
      </c>
      <c r="H475" s="9" t="s">
        <v>1625</v>
      </c>
      <c r="I475" s="9" t="s">
        <v>2694</v>
      </c>
      <c r="J475" s="9" t="s">
        <v>2687</v>
      </c>
      <c r="K475" s="9"/>
      <c r="L475" s="9"/>
    </row>
    <row r="476" ht="21.6" customHeight="1" spans="1:12">
      <c r="A476" s="9" t="s">
        <v>1616</v>
      </c>
      <c r="B476" s="10">
        <v>0</v>
      </c>
      <c r="C476" s="10">
        <v>0</v>
      </c>
      <c r="D476" s="10">
        <f t="shared" si="7"/>
        <v>0</v>
      </c>
      <c r="E476" s="9"/>
      <c r="F476" s="9"/>
      <c r="G476" s="9" t="s">
        <v>2695</v>
      </c>
      <c r="H476" s="9" t="s">
        <v>2685</v>
      </c>
      <c r="I476" s="9" t="s">
        <v>2696</v>
      </c>
      <c r="J476" s="9" t="s">
        <v>2687</v>
      </c>
      <c r="K476" s="9"/>
      <c r="L476" s="9"/>
    </row>
    <row r="477" ht="32.4" customHeight="1" spans="1:12">
      <c r="A477" s="9" t="s">
        <v>2697</v>
      </c>
      <c r="B477" s="10">
        <v>77.05</v>
      </c>
      <c r="C477" s="10">
        <v>77.05</v>
      </c>
      <c r="D477" s="10">
        <f t="shared" si="7"/>
        <v>0</v>
      </c>
      <c r="E477" s="9"/>
      <c r="F477" s="9" t="s">
        <v>2698</v>
      </c>
      <c r="G477" s="9" t="s">
        <v>2698</v>
      </c>
      <c r="H477" s="9" t="s">
        <v>2699</v>
      </c>
      <c r="I477" s="9" t="s">
        <v>2700</v>
      </c>
      <c r="J477" s="9" t="s">
        <v>2700</v>
      </c>
      <c r="K477" s="9" t="s">
        <v>2162</v>
      </c>
      <c r="L477" s="9" t="s">
        <v>1878</v>
      </c>
    </row>
    <row r="478" ht="32.4" customHeight="1" spans="1:12">
      <c r="A478" s="9" t="s">
        <v>1616</v>
      </c>
      <c r="B478" s="10">
        <v>0</v>
      </c>
      <c r="C478" s="10">
        <v>0</v>
      </c>
      <c r="D478" s="10">
        <f t="shared" si="7"/>
        <v>0</v>
      </c>
      <c r="E478" s="9"/>
      <c r="F478" s="9"/>
      <c r="G478" s="9" t="s">
        <v>2701</v>
      </c>
      <c r="H478" s="9" t="s">
        <v>2702</v>
      </c>
      <c r="I478" s="9" t="s">
        <v>2703</v>
      </c>
      <c r="J478" s="9" t="s">
        <v>1878</v>
      </c>
      <c r="K478" s="9"/>
      <c r="L478" s="9"/>
    </row>
    <row r="479" ht="32.4" customHeight="1" spans="1:12">
      <c r="A479" s="9" t="s">
        <v>1616</v>
      </c>
      <c r="B479" s="10">
        <v>0</v>
      </c>
      <c r="C479" s="10">
        <v>0</v>
      </c>
      <c r="D479" s="10">
        <f t="shared" si="7"/>
        <v>0</v>
      </c>
      <c r="E479" s="9"/>
      <c r="F479" s="9"/>
      <c r="G479" s="9" t="s">
        <v>2704</v>
      </c>
      <c r="H479" s="9" t="s">
        <v>1625</v>
      </c>
      <c r="I479" s="9" t="s">
        <v>2705</v>
      </c>
      <c r="J479" s="9" t="s">
        <v>2705</v>
      </c>
      <c r="K479" s="9"/>
      <c r="L479" s="9"/>
    </row>
    <row r="480" ht="10.5" customHeight="1" spans="1:12">
      <c r="A480" s="9" t="s">
        <v>2706</v>
      </c>
      <c r="B480" s="10">
        <v>90.13</v>
      </c>
      <c r="C480" s="10">
        <v>90.13</v>
      </c>
      <c r="D480" s="10">
        <f t="shared" si="7"/>
        <v>0</v>
      </c>
      <c r="E480" s="9"/>
      <c r="F480" s="9"/>
      <c r="G480" s="9"/>
      <c r="H480" s="9"/>
      <c r="I480" s="9"/>
      <c r="J480" s="9"/>
      <c r="K480" s="9"/>
      <c r="L480" s="9"/>
    </row>
    <row r="481" ht="10.5" customHeight="1" spans="1:12">
      <c r="A481" s="9" t="s">
        <v>2707</v>
      </c>
      <c r="B481" s="10">
        <v>90.13</v>
      </c>
      <c r="C481" s="10">
        <v>90.13</v>
      </c>
      <c r="D481" s="10">
        <f t="shared" si="7"/>
        <v>0</v>
      </c>
      <c r="E481" s="9"/>
      <c r="F481" s="9"/>
      <c r="G481" s="9"/>
      <c r="H481" s="9"/>
      <c r="I481" s="9"/>
      <c r="J481" s="9"/>
      <c r="K481" s="9"/>
      <c r="L481" s="9"/>
    </row>
    <row r="482" ht="24" customHeight="1" spans="1:12">
      <c r="A482" s="9" t="s">
        <v>2708</v>
      </c>
      <c r="B482" s="10">
        <v>54</v>
      </c>
      <c r="C482" s="10">
        <v>54</v>
      </c>
      <c r="D482" s="10">
        <f t="shared" si="7"/>
        <v>0</v>
      </c>
      <c r="E482" s="9"/>
      <c r="F482" s="9" t="s">
        <v>2709</v>
      </c>
      <c r="G482" s="9" t="s">
        <v>2710</v>
      </c>
      <c r="H482" s="9" t="s">
        <v>2711</v>
      </c>
      <c r="I482" s="9" t="s">
        <v>2710</v>
      </c>
      <c r="J482" s="9" t="s">
        <v>2014</v>
      </c>
      <c r="K482" s="9" t="s">
        <v>2712</v>
      </c>
      <c r="L482" s="9" t="s">
        <v>1878</v>
      </c>
    </row>
    <row r="483" ht="32.4" customHeight="1" spans="1:12">
      <c r="A483" s="9" t="s">
        <v>1616</v>
      </c>
      <c r="B483" s="10">
        <v>0</v>
      </c>
      <c r="C483" s="10">
        <v>0</v>
      </c>
      <c r="D483" s="10">
        <f t="shared" si="7"/>
        <v>0</v>
      </c>
      <c r="E483" s="9"/>
      <c r="F483" s="9"/>
      <c r="G483" s="9" t="s">
        <v>2713</v>
      </c>
      <c r="H483" s="9" t="s">
        <v>2714</v>
      </c>
      <c r="I483" s="9"/>
      <c r="J483" s="9"/>
      <c r="K483" s="9"/>
      <c r="L483" s="9"/>
    </row>
    <row r="484" ht="21.6" customHeight="1" spans="1:12">
      <c r="A484" s="9" t="s">
        <v>1616</v>
      </c>
      <c r="B484" s="10">
        <v>0</v>
      </c>
      <c r="C484" s="10">
        <v>0</v>
      </c>
      <c r="D484" s="10">
        <f t="shared" si="7"/>
        <v>0</v>
      </c>
      <c r="E484" s="9"/>
      <c r="F484" s="9"/>
      <c r="G484" s="9" t="s">
        <v>2715</v>
      </c>
      <c r="H484" s="9" t="s">
        <v>1880</v>
      </c>
      <c r="I484" s="9"/>
      <c r="J484" s="9"/>
      <c r="K484" s="9"/>
      <c r="L484" s="9"/>
    </row>
    <row r="485" ht="10.5" customHeight="1" spans="1:12">
      <c r="A485" s="9" t="s">
        <v>1616</v>
      </c>
      <c r="B485" s="10">
        <v>0</v>
      </c>
      <c r="C485" s="10">
        <v>0</v>
      </c>
      <c r="D485" s="10">
        <f t="shared" si="7"/>
        <v>0</v>
      </c>
      <c r="E485" s="9"/>
      <c r="F485" s="9"/>
      <c r="G485" s="9" t="s">
        <v>2716</v>
      </c>
      <c r="H485" s="9" t="s">
        <v>2717</v>
      </c>
      <c r="I485" s="9"/>
      <c r="J485" s="9"/>
      <c r="K485" s="9"/>
      <c r="L485" s="9"/>
    </row>
    <row r="486" ht="21.6" customHeight="1" spans="1:12">
      <c r="A486" s="9" t="s">
        <v>2718</v>
      </c>
      <c r="B486" s="10">
        <v>36.13</v>
      </c>
      <c r="C486" s="10">
        <v>36.13</v>
      </c>
      <c r="D486" s="10">
        <f t="shared" si="7"/>
        <v>0</v>
      </c>
      <c r="E486" s="9"/>
      <c r="F486" s="9" t="s">
        <v>2719</v>
      </c>
      <c r="G486" s="9" t="s">
        <v>2720</v>
      </c>
      <c r="H486" s="9" t="s">
        <v>2721</v>
      </c>
      <c r="I486" s="9" t="s">
        <v>2722</v>
      </c>
      <c r="J486" s="9" t="s">
        <v>2723</v>
      </c>
      <c r="K486" s="9" t="s">
        <v>2712</v>
      </c>
      <c r="L486" s="9" t="s">
        <v>1915</v>
      </c>
    </row>
    <row r="487" ht="21.6" customHeight="1" spans="1:12">
      <c r="A487" s="9" t="s">
        <v>1616</v>
      </c>
      <c r="B487" s="10">
        <v>0</v>
      </c>
      <c r="C487" s="10">
        <v>0</v>
      </c>
      <c r="D487" s="10">
        <f t="shared" si="7"/>
        <v>0</v>
      </c>
      <c r="E487" s="9"/>
      <c r="F487" s="9"/>
      <c r="G487" s="9" t="s">
        <v>2724</v>
      </c>
      <c r="H487" s="9" t="s">
        <v>2725</v>
      </c>
      <c r="I487" s="9"/>
      <c r="J487" s="9"/>
      <c r="K487" s="9"/>
      <c r="L487" s="9"/>
    </row>
    <row r="488" ht="10.5" customHeight="1" spans="1:12">
      <c r="A488" s="9" t="s">
        <v>1616</v>
      </c>
      <c r="B488" s="10">
        <v>0</v>
      </c>
      <c r="C488" s="10">
        <v>0</v>
      </c>
      <c r="D488" s="10">
        <f t="shared" si="7"/>
        <v>0</v>
      </c>
      <c r="E488" s="9"/>
      <c r="F488" s="9"/>
      <c r="G488" s="9" t="s">
        <v>2086</v>
      </c>
      <c r="H488" s="9" t="s">
        <v>1625</v>
      </c>
      <c r="I488" s="9"/>
      <c r="J488" s="9"/>
      <c r="K488" s="9"/>
      <c r="L488" s="9"/>
    </row>
    <row r="489" ht="10.5" customHeight="1" spans="1:12">
      <c r="A489" s="9" t="s">
        <v>1616</v>
      </c>
      <c r="B489" s="10">
        <v>0</v>
      </c>
      <c r="C489" s="10">
        <v>0</v>
      </c>
      <c r="D489" s="10">
        <f t="shared" si="7"/>
        <v>0</v>
      </c>
      <c r="E489" s="9"/>
      <c r="F489" s="9"/>
      <c r="G489" s="9" t="s">
        <v>2726</v>
      </c>
      <c r="H489" s="9" t="s">
        <v>2726</v>
      </c>
      <c r="I489" s="9"/>
      <c r="J489" s="9"/>
      <c r="K489" s="9"/>
      <c r="L489" s="9"/>
    </row>
    <row r="490" ht="10.5" customHeight="1" spans="1:12">
      <c r="A490" s="9" t="s">
        <v>2727</v>
      </c>
      <c r="B490" s="10">
        <v>45</v>
      </c>
      <c r="C490" s="10">
        <v>45</v>
      </c>
      <c r="D490" s="10">
        <f t="shared" si="7"/>
        <v>0</v>
      </c>
      <c r="E490" s="9"/>
      <c r="F490" s="9"/>
      <c r="G490" s="9"/>
      <c r="H490" s="9"/>
      <c r="I490" s="9"/>
      <c r="J490" s="9"/>
      <c r="K490" s="9"/>
      <c r="L490" s="9"/>
    </row>
    <row r="491" ht="10.5" customHeight="1" spans="1:12">
      <c r="A491" s="9" t="s">
        <v>2728</v>
      </c>
      <c r="B491" s="10">
        <v>45</v>
      </c>
      <c r="C491" s="10">
        <v>45</v>
      </c>
      <c r="D491" s="10">
        <f t="shared" si="7"/>
        <v>0</v>
      </c>
      <c r="E491" s="9"/>
      <c r="F491" s="9"/>
      <c r="G491" s="9"/>
      <c r="H491" s="9"/>
      <c r="I491" s="9"/>
      <c r="J491" s="9"/>
      <c r="K491" s="9"/>
      <c r="L491" s="9"/>
    </row>
    <row r="492" ht="64.8" customHeight="1" spans="1:12">
      <c r="A492" s="9" t="s">
        <v>2729</v>
      </c>
      <c r="B492" s="10">
        <v>45</v>
      </c>
      <c r="C492" s="10">
        <v>45</v>
      </c>
      <c r="D492" s="10">
        <f t="shared" si="7"/>
        <v>0</v>
      </c>
      <c r="E492" s="9"/>
      <c r="F492" s="9" t="s">
        <v>2730</v>
      </c>
      <c r="G492" s="9" t="s">
        <v>2731</v>
      </c>
      <c r="H492" s="9" t="s">
        <v>2732</v>
      </c>
      <c r="I492" s="9" t="s">
        <v>2733</v>
      </c>
      <c r="J492" s="9" t="s">
        <v>2732</v>
      </c>
      <c r="K492" s="9" t="s">
        <v>2734</v>
      </c>
      <c r="L492" s="9" t="s">
        <v>2735</v>
      </c>
    </row>
    <row r="493" ht="43.2" customHeight="1" spans="1:12">
      <c r="A493" s="9" t="s">
        <v>1616</v>
      </c>
      <c r="B493" s="10">
        <v>0</v>
      </c>
      <c r="C493" s="10">
        <v>0</v>
      </c>
      <c r="D493" s="10">
        <f t="shared" si="7"/>
        <v>0</v>
      </c>
      <c r="E493" s="9"/>
      <c r="F493" s="9"/>
      <c r="G493" s="9" t="s">
        <v>2736</v>
      </c>
      <c r="H493" s="9" t="s">
        <v>2737</v>
      </c>
      <c r="I493" s="9" t="s">
        <v>2738</v>
      </c>
      <c r="J493" s="9" t="s">
        <v>2732</v>
      </c>
      <c r="K493" s="9"/>
      <c r="L493" s="9"/>
    </row>
    <row r="494" ht="10.5" customHeight="1" spans="1:12">
      <c r="A494" s="9" t="s">
        <v>1616</v>
      </c>
      <c r="B494" s="10">
        <v>0</v>
      </c>
      <c r="C494" s="10">
        <v>0</v>
      </c>
      <c r="D494" s="10">
        <f t="shared" si="7"/>
        <v>0</v>
      </c>
      <c r="E494" s="9"/>
      <c r="F494" s="9"/>
      <c r="G494" s="9" t="s">
        <v>2693</v>
      </c>
      <c r="H494" s="9" t="s">
        <v>2739</v>
      </c>
      <c r="I494" s="9"/>
      <c r="J494" s="9"/>
      <c r="K494" s="9"/>
      <c r="L494" s="9"/>
    </row>
    <row r="495" ht="10.5" customHeight="1" spans="1:12">
      <c r="A495" s="9" t="s">
        <v>1616</v>
      </c>
      <c r="B495" s="10">
        <v>0</v>
      </c>
      <c r="C495" s="10">
        <v>0</v>
      </c>
      <c r="D495" s="10">
        <f t="shared" si="7"/>
        <v>0</v>
      </c>
      <c r="E495" s="9"/>
      <c r="F495" s="9"/>
      <c r="G495" s="9" t="s">
        <v>2740</v>
      </c>
      <c r="H495" s="9" t="s">
        <v>2741</v>
      </c>
      <c r="I495" s="9"/>
      <c r="J495" s="9"/>
      <c r="K495" s="9"/>
      <c r="L495" s="9"/>
    </row>
    <row r="496" ht="10.5" customHeight="1" spans="1:12">
      <c r="A496" s="9" t="s">
        <v>2742</v>
      </c>
      <c r="B496" s="10">
        <v>40</v>
      </c>
      <c r="C496" s="10">
        <v>40</v>
      </c>
      <c r="D496" s="10">
        <f t="shared" si="7"/>
        <v>0</v>
      </c>
      <c r="E496" s="9"/>
      <c r="F496" s="9"/>
      <c r="G496" s="9"/>
      <c r="H496" s="9"/>
      <c r="I496" s="9"/>
      <c r="J496" s="9"/>
      <c r="K496" s="9"/>
      <c r="L496" s="9"/>
    </row>
    <row r="497" ht="10.5" customHeight="1" spans="1:12">
      <c r="A497" s="9" t="s">
        <v>2743</v>
      </c>
      <c r="B497" s="10">
        <v>40</v>
      </c>
      <c r="C497" s="10">
        <v>40</v>
      </c>
      <c r="D497" s="10">
        <f t="shared" si="7"/>
        <v>0</v>
      </c>
      <c r="E497" s="9"/>
      <c r="F497" s="9"/>
      <c r="G497" s="9"/>
      <c r="H497" s="9"/>
      <c r="I497" s="9"/>
      <c r="J497" s="9"/>
      <c r="K497" s="9"/>
      <c r="L497" s="9"/>
    </row>
    <row r="498" ht="32.4" customHeight="1" spans="1:12">
      <c r="A498" s="9" t="s">
        <v>2744</v>
      </c>
      <c r="B498" s="10">
        <v>40</v>
      </c>
      <c r="C498" s="10">
        <v>40</v>
      </c>
      <c r="D498" s="10">
        <f t="shared" si="7"/>
        <v>0</v>
      </c>
      <c r="E498" s="9"/>
      <c r="F498" s="9" t="s">
        <v>2745</v>
      </c>
      <c r="G498" s="9" t="s">
        <v>2746</v>
      </c>
      <c r="H498" s="9" t="s">
        <v>2747</v>
      </c>
      <c r="I498" s="9" t="s">
        <v>2748</v>
      </c>
      <c r="J498" s="9" t="s">
        <v>2748</v>
      </c>
      <c r="K498" s="9"/>
      <c r="L498" s="9"/>
    </row>
    <row r="499" ht="32.4" customHeight="1" spans="1:12">
      <c r="A499" s="9" t="s">
        <v>1616</v>
      </c>
      <c r="B499" s="10">
        <v>0</v>
      </c>
      <c r="C499" s="10">
        <v>0</v>
      </c>
      <c r="D499" s="10">
        <f t="shared" si="7"/>
        <v>0</v>
      </c>
      <c r="E499" s="9"/>
      <c r="F499" s="9"/>
      <c r="G499" s="9" t="s">
        <v>2749</v>
      </c>
      <c r="H499" s="9" t="s">
        <v>2750</v>
      </c>
      <c r="I499" s="9"/>
      <c r="J499" s="9"/>
      <c r="K499" s="9"/>
      <c r="L499" s="9"/>
    </row>
    <row r="500" ht="21.6" customHeight="1" spans="1:12">
      <c r="A500" s="9" t="s">
        <v>1616</v>
      </c>
      <c r="B500" s="10">
        <v>0</v>
      </c>
      <c r="C500" s="10">
        <v>0</v>
      </c>
      <c r="D500" s="10">
        <f t="shared" si="7"/>
        <v>0</v>
      </c>
      <c r="E500" s="9"/>
      <c r="F500" s="9"/>
      <c r="G500" s="9" t="s">
        <v>2751</v>
      </c>
      <c r="H500" s="9" t="s">
        <v>1625</v>
      </c>
      <c r="I500" s="9"/>
      <c r="J500" s="9"/>
      <c r="K500" s="9"/>
      <c r="L500" s="9"/>
    </row>
    <row r="501" ht="10.5" customHeight="1" spans="1:12">
      <c r="A501" s="9" t="s">
        <v>2752</v>
      </c>
      <c r="B501" s="10">
        <v>878.06</v>
      </c>
      <c r="C501" s="10">
        <v>878.06</v>
      </c>
      <c r="D501" s="10">
        <f t="shared" si="7"/>
        <v>0</v>
      </c>
      <c r="E501" s="9"/>
      <c r="F501" s="9"/>
      <c r="G501" s="9"/>
      <c r="H501" s="9"/>
      <c r="I501" s="9"/>
      <c r="J501" s="9"/>
      <c r="K501" s="9"/>
      <c r="L501" s="9"/>
    </row>
    <row r="502" ht="10.5" customHeight="1" spans="1:12">
      <c r="A502" s="9" t="s">
        <v>2753</v>
      </c>
      <c r="B502" s="10">
        <v>878.06</v>
      </c>
      <c r="C502" s="10">
        <v>878.06</v>
      </c>
      <c r="D502" s="10">
        <f t="shared" si="7"/>
        <v>0</v>
      </c>
      <c r="E502" s="9"/>
      <c r="F502" s="9"/>
      <c r="G502" s="9"/>
      <c r="H502" s="9"/>
      <c r="I502" s="9"/>
      <c r="J502" s="9"/>
      <c r="K502" s="9"/>
      <c r="L502" s="9"/>
    </row>
    <row r="503" ht="54" customHeight="1" spans="1:12">
      <c r="A503" s="9" t="s">
        <v>2754</v>
      </c>
      <c r="B503" s="10">
        <v>82.46</v>
      </c>
      <c r="C503" s="10">
        <v>82.46</v>
      </c>
      <c r="D503" s="10">
        <f t="shared" si="7"/>
        <v>0</v>
      </c>
      <c r="E503" s="9"/>
      <c r="F503" s="9" t="s">
        <v>2755</v>
      </c>
      <c r="G503" s="9" t="s">
        <v>2756</v>
      </c>
      <c r="H503" s="9" t="s">
        <v>2757</v>
      </c>
      <c r="I503" s="9" t="s">
        <v>2758</v>
      </c>
      <c r="J503" s="9" t="s">
        <v>2759</v>
      </c>
      <c r="K503" s="9" t="s">
        <v>2760</v>
      </c>
      <c r="L503" s="9" t="s">
        <v>2761</v>
      </c>
    </row>
    <row r="504" ht="21.6" customHeight="1" spans="1:12">
      <c r="A504" s="9" t="s">
        <v>1616</v>
      </c>
      <c r="B504" s="10">
        <v>0</v>
      </c>
      <c r="C504" s="10">
        <v>0</v>
      </c>
      <c r="D504" s="10">
        <f t="shared" si="7"/>
        <v>0</v>
      </c>
      <c r="E504" s="9"/>
      <c r="F504" s="9"/>
      <c r="G504" s="9" t="s">
        <v>2762</v>
      </c>
      <c r="H504" s="9" t="s">
        <v>2757</v>
      </c>
      <c r="I504" s="9"/>
      <c r="J504" s="9"/>
      <c r="K504" s="9"/>
      <c r="L504" s="9"/>
    </row>
    <row r="505" ht="21.6" customHeight="1" spans="1:12">
      <c r="A505" s="9" t="s">
        <v>1616</v>
      </c>
      <c r="B505" s="10">
        <v>0</v>
      </c>
      <c r="C505" s="10">
        <v>0</v>
      </c>
      <c r="D505" s="10">
        <f t="shared" si="7"/>
        <v>0</v>
      </c>
      <c r="E505" s="9"/>
      <c r="F505" s="9"/>
      <c r="G505" s="9" t="s">
        <v>2763</v>
      </c>
      <c r="H505" s="9" t="s">
        <v>1625</v>
      </c>
      <c r="I505" s="9"/>
      <c r="J505" s="9"/>
      <c r="K505" s="9"/>
      <c r="L505" s="9"/>
    </row>
    <row r="506" ht="43.2" customHeight="1" spans="1:12">
      <c r="A506" s="9" t="s">
        <v>2764</v>
      </c>
      <c r="B506" s="10">
        <v>1</v>
      </c>
      <c r="C506" s="10">
        <v>1</v>
      </c>
      <c r="D506" s="10">
        <f t="shared" si="7"/>
        <v>0</v>
      </c>
      <c r="E506" s="9"/>
      <c r="F506" s="9" t="s">
        <v>2765</v>
      </c>
      <c r="G506" s="9" t="s">
        <v>2766</v>
      </c>
      <c r="H506" s="9" t="s">
        <v>2757</v>
      </c>
      <c r="I506" s="9"/>
      <c r="J506" s="9"/>
      <c r="K506" s="9"/>
      <c r="L506" s="9"/>
    </row>
    <row r="507" ht="21.6" customHeight="1" spans="1:12">
      <c r="A507" s="9" t="s">
        <v>1616</v>
      </c>
      <c r="B507" s="10">
        <v>0</v>
      </c>
      <c r="C507" s="10">
        <v>0</v>
      </c>
      <c r="D507" s="10">
        <f t="shared" si="7"/>
        <v>0</v>
      </c>
      <c r="E507" s="9"/>
      <c r="F507" s="9"/>
      <c r="G507" s="9" t="s">
        <v>2767</v>
      </c>
      <c r="H507" s="9" t="s">
        <v>1742</v>
      </c>
      <c r="I507" s="9"/>
      <c r="J507" s="9"/>
      <c r="K507" s="9"/>
      <c r="L507" s="9"/>
    </row>
    <row r="508" ht="21.6" customHeight="1" spans="1:12">
      <c r="A508" s="9" t="s">
        <v>1616</v>
      </c>
      <c r="B508" s="10">
        <v>0</v>
      </c>
      <c r="C508" s="10">
        <v>0</v>
      </c>
      <c r="D508" s="10">
        <f t="shared" si="7"/>
        <v>0</v>
      </c>
      <c r="E508" s="9"/>
      <c r="F508" s="9"/>
      <c r="G508" s="9" t="s">
        <v>2768</v>
      </c>
      <c r="H508" s="9" t="s">
        <v>2769</v>
      </c>
      <c r="I508" s="9"/>
      <c r="J508" s="9"/>
      <c r="K508" s="9"/>
      <c r="L508" s="9"/>
    </row>
    <row r="509" ht="84" customHeight="1" spans="1:12">
      <c r="A509" s="9" t="s">
        <v>2770</v>
      </c>
      <c r="B509" s="10">
        <v>20</v>
      </c>
      <c r="C509" s="10">
        <v>20</v>
      </c>
      <c r="D509" s="10">
        <f t="shared" si="7"/>
        <v>0</v>
      </c>
      <c r="E509" s="9"/>
      <c r="F509" s="9" t="s">
        <v>2771</v>
      </c>
      <c r="G509" s="9" t="s">
        <v>2772</v>
      </c>
      <c r="H509" s="9" t="s">
        <v>2773</v>
      </c>
      <c r="I509" s="9" t="s">
        <v>2774</v>
      </c>
      <c r="J509" s="9" t="s">
        <v>2775</v>
      </c>
      <c r="K509" s="9" t="s">
        <v>2776</v>
      </c>
      <c r="L509" s="9" t="s">
        <v>1742</v>
      </c>
    </row>
    <row r="510" ht="10.5" customHeight="1" spans="1:12">
      <c r="A510" s="9" t="s">
        <v>1616</v>
      </c>
      <c r="B510" s="10">
        <v>0</v>
      </c>
      <c r="C510" s="10">
        <v>0</v>
      </c>
      <c r="D510" s="10">
        <f t="shared" si="7"/>
        <v>0</v>
      </c>
      <c r="E510" s="9"/>
      <c r="F510" s="9"/>
      <c r="G510" s="9" t="s">
        <v>2777</v>
      </c>
      <c r="H510" s="9" t="s">
        <v>1625</v>
      </c>
      <c r="I510" s="9"/>
      <c r="J510" s="9"/>
      <c r="K510" s="9"/>
      <c r="L510" s="9"/>
    </row>
    <row r="511" ht="32.4" customHeight="1" spans="1:12">
      <c r="A511" s="9" t="s">
        <v>1616</v>
      </c>
      <c r="B511" s="10">
        <v>0</v>
      </c>
      <c r="C511" s="10">
        <v>0</v>
      </c>
      <c r="D511" s="10">
        <f t="shared" si="7"/>
        <v>0</v>
      </c>
      <c r="E511" s="9"/>
      <c r="F511" s="9"/>
      <c r="G511" s="9" t="s">
        <v>2778</v>
      </c>
      <c r="H511" s="9" t="s">
        <v>2779</v>
      </c>
      <c r="I511" s="9"/>
      <c r="J511" s="9"/>
      <c r="K511" s="9"/>
      <c r="L511" s="9"/>
    </row>
    <row r="512" ht="75.6" customHeight="1" spans="1:12">
      <c r="A512" s="9" t="s">
        <v>2780</v>
      </c>
      <c r="B512" s="10">
        <v>34</v>
      </c>
      <c r="C512" s="10">
        <v>34</v>
      </c>
      <c r="D512" s="10">
        <f t="shared" si="7"/>
        <v>0</v>
      </c>
      <c r="E512" s="9"/>
      <c r="F512" s="9" t="s">
        <v>2781</v>
      </c>
      <c r="G512" s="9" t="s">
        <v>2782</v>
      </c>
      <c r="H512" s="9" t="s">
        <v>2783</v>
      </c>
      <c r="I512" s="9"/>
      <c r="J512" s="9"/>
      <c r="K512" s="9" t="s">
        <v>2255</v>
      </c>
      <c r="L512" s="9" t="s">
        <v>1742</v>
      </c>
    </row>
    <row r="513" ht="75.6" customHeight="1" spans="1:12">
      <c r="A513" s="9" t="s">
        <v>1616</v>
      </c>
      <c r="B513" s="10">
        <v>0</v>
      </c>
      <c r="C513" s="10">
        <v>0</v>
      </c>
      <c r="D513" s="10">
        <f t="shared" si="7"/>
        <v>0</v>
      </c>
      <c r="E513" s="9"/>
      <c r="F513" s="9"/>
      <c r="G513" s="9" t="s">
        <v>2784</v>
      </c>
      <c r="H513" s="9" t="s">
        <v>2785</v>
      </c>
      <c r="I513" s="9"/>
      <c r="J513" s="9"/>
      <c r="K513" s="9"/>
      <c r="L513" s="9"/>
    </row>
    <row r="514" ht="32.4" customHeight="1" spans="1:12">
      <c r="A514" s="9" t="s">
        <v>1616</v>
      </c>
      <c r="B514" s="10">
        <v>0</v>
      </c>
      <c r="C514" s="10">
        <v>0</v>
      </c>
      <c r="D514" s="10">
        <f t="shared" si="7"/>
        <v>0</v>
      </c>
      <c r="E514" s="9"/>
      <c r="F514" s="9"/>
      <c r="G514" s="9" t="s">
        <v>2786</v>
      </c>
      <c r="H514" s="9" t="s">
        <v>2786</v>
      </c>
      <c r="I514" s="9"/>
      <c r="J514" s="9"/>
      <c r="K514" s="9"/>
      <c r="L514" s="9"/>
    </row>
    <row r="515" ht="10.5" customHeight="1" spans="1:12">
      <c r="A515" s="9" t="s">
        <v>1616</v>
      </c>
      <c r="B515" s="10">
        <v>0</v>
      </c>
      <c r="C515" s="10">
        <v>0</v>
      </c>
      <c r="D515" s="10">
        <f t="shared" si="7"/>
        <v>0</v>
      </c>
      <c r="E515" s="9"/>
      <c r="F515" s="9"/>
      <c r="G515" s="9" t="s">
        <v>2777</v>
      </c>
      <c r="H515" s="9" t="s">
        <v>1625</v>
      </c>
      <c r="I515" s="9"/>
      <c r="J515" s="9"/>
      <c r="K515" s="9"/>
      <c r="L515" s="9"/>
    </row>
    <row r="516" ht="32.4" customHeight="1" spans="1:12">
      <c r="A516" s="9" t="s">
        <v>2787</v>
      </c>
      <c r="B516" s="10">
        <v>720.6</v>
      </c>
      <c r="C516" s="10">
        <v>720.6</v>
      </c>
      <c r="D516" s="10">
        <f t="shared" si="7"/>
        <v>0</v>
      </c>
      <c r="E516" s="9"/>
      <c r="F516" s="9" t="s">
        <v>2788</v>
      </c>
      <c r="G516" s="9" t="s">
        <v>2789</v>
      </c>
      <c r="H516" s="9" t="s">
        <v>2790</v>
      </c>
      <c r="I516" s="9"/>
      <c r="J516" s="9"/>
      <c r="K516" s="9"/>
      <c r="L516" s="9"/>
    </row>
    <row r="517" ht="10.5" customHeight="1" spans="1:12">
      <c r="A517" s="9" t="s">
        <v>1616</v>
      </c>
      <c r="B517" s="10">
        <v>0</v>
      </c>
      <c r="C517" s="10">
        <v>0</v>
      </c>
      <c r="D517" s="10">
        <f t="shared" si="7"/>
        <v>0</v>
      </c>
      <c r="E517" s="9"/>
      <c r="F517" s="9"/>
      <c r="G517" s="9" t="s">
        <v>2777</v>
      </c>
      <c r="H517" s="9" t="s">
        <v>1625</v>
      </c>
      <c r="I517" s="9"/>
      <c r="J517" s="9"/>
      <c r="K517" s="9"/>
      <c r="L517" s="9"/>
    </row>
    <row r="518" ht="32.4" customHeight="1" spans="1:12">
      <c r="A518" s="9" t="s">
        <v>1616</v>
      </c>
      <c r="B518" s="10">
        <v>0</v>
      </c>
      <c r="C518" s="10">
        <v>0</v>
      </c>
      <c r="D518" s="10">
        <f t="shared" si="7"/>
        <v>0</v>
      </c>
      <c r="E518" s="9"/>
      <c r="F518" s="9"/>
      <c r="G518" s="9" t="s">
        <v>2789</v>
      </c>
      <c r="H518" s="9" t="s">
        <v>2791</v>
      </c>
      <c r="I518" s="9"/>
      <c r="J518" s="9"/>
      <c r="K518" s="9"/>
      <c r="L518" s="9"/>
    </row>
    <row r="519" ht="21.6" customHeight="1" spans="1:12">
      <c r="A519" s="9" t="s">
        <v>2792</v>
      </c>
      <c r="B519" s="10">
        <v>20</v>
      </c>
      <c r="C519" s="10">
        <v>20</v>
      </c>
      <c r="D519" s="10">
        <f t="shared" ref="D519:D582" si="8">B519-C519</f>
        <v>0</v>
      </c>
      <c r="E519" s="9"/>
      <c r="F519" s="9" t="s">
        <v>2793</v>
      </c>
      <c r="G519" s="9" t="s">
        <v>2794</v>
      </c>
      <c r="H519" s="9" t="s">
        <v>2757</v>
      </c>
      <c r="I519" s="9" t="s">
        <v>2795</v>
      </c>
      <c r="J519" s="9" t="s">
        <v>2666</v>
      </c>
      <c r="K519" s="9" t="s">
        <v>2796</v>
      </c>
      <c r="L519" s="9" t="s">
        <v>2761</v>
      </c>
    </row>
    <row r="520" ht="21.6" customHeight="1" spans="1:12">
      <c r="A520" s="9" t="s">
        <v>1616</v>
      </c>
      <c r="B520" s="10">
        <v>0</v>
      </c>
      <c r="C520" s="10">
        <v>0</v>
      </c>
      <c r="D520" s="10">
        <f t="shared" si="8"/>
        <v>0</v>
      </c>
      <c r="E520" s="9"/>
      <c r="F520" s="9"/>
      <c r="G520" s="9" t="s">
        <v>2768</v>
      </c>
      <c r="H520" s="9" t="s">
        <v>1625</v>
      </c>
      <c r="I520" s="9"/>
      <c r="J520" s="9"/>
      <c r="K520" s="9"/>
      <c r="L520" s="9"/>
    </row>
    <row r="521" ht="10.5" customHeight="1" spans="1:12">
      <c r="A521" s="9" t="s">
        <v>2797</v>
      </c>
      <c r="B521" s="10">
        <v>392.72</v>
      </c>
      <c r="C521" s="10">
        <v>392.72</v>
      </c>
      <c r="D521" s="10">
        <f t="shared" si="8"/>
        <v>0</v>
      </c>
      <c r="E521" s="9"/>
      <c r="F521" s="9"/>
      <c r="G521" s="9"/>
      <c r="H521" s="9"/>
      <c r="I521" s="9"/>
      <c r="J521" s="9"/>
      <c r="K521" s="9"/>
      <c r="L521" s="9"/>
    </row>
    <row r="522" ht="10.5" customHeight="1" spans="1:12">
      <c r="A522" s="9" t="s">
        <v>2798</v>
      </c>
      <c r="B522" s="10">
        <v>392.72</v>
      </c>
      <c r="C522" s="10">
        <v>392.72</v>
      </c>
      <c r="D522" s="10">
        <f t="shared" si="8"/>
        <v>0</v>
      </c>
      <c r="E522" s="9"/>
      <c r="F522" s="9"/>
      <c r="G522" s="9"/>
      <c r="H522" s="9"/>
      <c r="I522" s="9"/>
      <c r="J522" s="9"/>
      <c r="K522" s="9"/>
      <c r="L522" s="9"/>
    </row>
    <row r="523" ht="21.6" customHeight="1" spans="1:12">
      <c r="A523" s="9" t="s">
        <v>2799</v>
      </c>
      <c r="B523" s="10">
        <v>72.72</v>
      </c>
      <c r="C523" s="10">
        <v>72.72</v>
      </c>
      <c r="D523" s="10">
        <f t="shared" si="8"/>
        <v>0</v>
      </c>
      <c r="E523" s="9"/>
      <c r="F523" s="9" t="s">
        <v>2800</v>
      </c>
      <c r="G523" s="9" t="s">
        <v>2801</v>
      </c>
      <c r="H523" s="9" t="s">
        <v>2802</v>
      </c>
      <c r="I523" s="9" t="s">
        <v>2803</v>
      </c>
      <c r="J523" s="9" t="s">
        <v>2416</v>
      </c>
      <c r="K523" s="9" t="s">
        <v>2804</v>
      </c>
      <c r="L523" s="9" t="s">
        <v>1915</v>
      </c>
    </row>
    <row r="524" ht="10.5" customHeight="1" spans="1:12">
      <c r="A524" s="9" t="s">
        <v>1616</v>
      </c>
      <c r="B524" s="10">
        <v>0</v>
      </c>
      <c r="C524" s="10">
        <v>0</v>
      </c>
      <c r="D524" s="10">
        <f t="shared" si="8"/>
        <v>0</v>
      </c>
      <c r="E524" s="9"/>
      <c r="F524" s="9"/>
      <c r="G524" s="9" t="s">
        <v>2803</v>
      </c>
      <c r="H524" s="9" t="s">
        <v>2803</v>
      </c>
      <c r="I524" s="9" t="s">
        <v>2803</v>
      </c>
      <c r="J524" s="9" t="s">
        <v>2511</v>
      </c>
      <c r="K524" s="9"/>
      <c r="L524" s="9"/>
    </row>
    <row r="525" ht="10.5" customHeight="1" spans="1:12">
      <c r="A525" s="9" t="s">
        <v>1616</v>
      </c>
      <c r="B525" s="10">
        <v>0</v>
      </c>
      <c r="C525" s="10">
        <v>0</v>
      </c>
      <c r="D525" s="10">
        <f t="shared" si="8"/>
        <v>0</v>
      </c>
      <c r="E525" s="9"/>
      <c r="F525" s="9"/>
      <c r="G525" s="9" t="s">
        <v>2803</v>
      </c>
      <c r="H525" s="9" t="s">
        <v>1625</v>
      </c>
      <c r="I525" s="9"/>
      <c r="J525" s="9"/>
      <c r="K525" s="9"/>
      <c r="L525" s="9"/>
    </row>
    <row r="526" ht="10.5" customHeight="1" spans="1:12">
      <c r="A526" s="9" t="s">
        <v>1616</v>
      </c>
      <c r="B526" s="10">
        <v>0</v>
      </c>
      <c r="C526" s="10">
        <v>0</v>
      </c>
      <c r="D526" s="10">
        <f t="shared" si="8"/>
        <v>0</v>
      </c>
      <c r="E526" s="9"/>
      <c r="F526" s="9"/>
      <c r="G526" s="9" t="s">
        <v>2805</v>
      </c>
      <c r="H526" s="9" t="s">
        <v>2805</v>
      </c>
      <c r="I526" s="9"/>
      <c r="J526" s="9"/>
      <c r="K526" s="9"/>
      <c r="L526" s="9"/>
    </row>
    <row r="527" ht="21.6" customHeight="1" spans="1:12">
      <c r="A527" s="9" t="s">
        <v>2806</v>
      </c>
      <c r="B527" s="10">
        <v>80</v>
      </c>
      <c r="C527" s="10">
        <v>80</v>
      </c>
      <c r="D527" s="10">
        <f t="shared" si="8"/>
        <v>0</v>
      </c>
      <c r="E527" s="9"/>
      <c r="F527" s="9" t="s">
        <v>2807</v>
      </c>
      <c r="G527" s="9" t="s">
        <v>2808</v>
      </c>
      <c r="H527" s="9" t="s">
        <v>2809</v>
      </c>
      <c r="I527" s="9" t="s">
        <v>2810</v>
      </c>
      <c r="J527" s="9" t="s">
        <v>2431</v>
      </c>
      <c r="K527" s="9" t="s">
        <v>2811</v>
      </c>
      <c r="L527" s="9" t="s">
        <v>1915</v>
      </c>
    </row>
    <row r="528" ht="10.5" customHeight="1" spans="1:12">
      <c r="A528" s="9" t="s">
        <v>1616</v>
      </c>
      <c r="B528" s="10">
        <v>0</v>
      </c>
      <c r="C528" s="10">
        <v>0</v>
      </c>
      <c r="D528" s="10">
        <f t="shared" si="8"/>
        <v>0</v>
      </c>
      <c r="E528" s="9"/>
      <c r="F528" s="9"/>
      <c r="G528" s="9" t="s">
        <v>2812</v>
      </c>
      <c r="H528" s="9" t="s">
        <v>2813</v>
      </c>
      <c r="I528" s="9" t="s">
        <v>2810</v>
      </c>
      <c r="J528" s="9" t="s">
        <v>2511</v>
      </c>
      <c r="K528" s="9"/>
      <c r="L528" s="9"/>
    </row>
    <row r="529" ht="10.5" customHeight="1" spans="1:12">
      <c r="A529" s="9" t="s">
        <v>1616</v>
      </c>
      <c r="B529" s="10">
        <v>0</v>
      </c>
      <c r="C529" s="10">
        <v>0</v>
      </c>
      <c r="D529" s="10">
        <f t="shared" si="8"/>
        <v>0</v>
      </c>
      <c r="E529" s="9"/>
      <c r="F529" s="9"/>
      <c r="G529" s="9" t="s">
        <v>2814</v>
      </c>
      <c r="H529" s="9" t="s">
        <v>1625</v>
      </c>
      <c r="I529" s="9"/>
      <c r="J529" s="9"/>
      <c r="K529" s="9"/>
      <c r="L529" s="9"/>
    </row>
    <row r="530" ht="21.6" customHeight="1" spans="1:12">
      <c r="A530" s="9" t="s">
        <v>1616</v>
      </c>
      <c r="B530" s="10">
        <v>0</v>
      </c>
      <c r="C530" s="10">
        <v>0</v>
      </c>
      <c r="D530" s="10">
        <f t="shared" si="8"/>
        <v>0</v>
      </c>
      <c r="E530" s="9"/>
      <c r="F530" s="9"/>
      <c r="G530" s="9" t="s">
        <v>2815</v>
      </c>
      <c r="H530" s="9" t="s">
        <v>2816</v>
      </c>
      <c r="I530" s="9"/>
      <c r="J530" s="9"/>
      <c r="K530" s="9"/>
      <c r="L530" s="9"/>
    </row>
    <row r="531" ht="21.6" customHeight="1" spans="1:12">
      <c r="A531" s="9" t="s">
        <v>2817</v>
      </c>
      <c r="B531" s="10">
        <v>120</v>
      </c>
      <c r="C531" s="10">
        <v>120</v>
      </c>
      <c r="D531" s="10">
        <f t="shared" si="8"/>
        <v>0</v>
      </c>
      <c r="E531" s="9"/>
      <c r="F531" s="9" t="s">
        <v>2818</v>
      </c>
      <c r="G531" s="9" t="s">
        <v>2819</v>
      </c>
      <c r="H531" s="9" t="s">
        <v>2809</v>
      </c>
      <c r="I531" s="9" t="s">
        <v>2820</v>
      </c>
      <c r="J531" s="9" t="s">
        <v>2431</v>
      </c>
      <c r="K531" s="9" t="s">
        <v>2821</v>
      </c>
      <c r="L531" s="9" t="s">
        <v>1915</v>
      </c>
    </row>
    <row r="532" ht="21.6" customHeight="1" spans="1:12">
      <c r="A532" s="9" t="s">
        <v>1616</v>
      </c>
      <c r="B532" s="10">
        <v>0</v>
      </c>
      <c r="C532" s="10">
        <v>0</v>
      </c>
      <c r="D532" s="10">
        <f t="shared" si="8"/>
        <v>0</v>
      </c>
      <c r="E532" s="9"/>
      <c r="F532" s="9"/>
      <c r="G532" s="9" t="s">
        <v>2820</v>
      </c>
      <c r="H532" s="9" t="s">
        <v>2822</v>
      </c>
      <c r="I532" s="9" t="s">
        <v>2820</v>
      </c>
      <c r="J532" s="9" t="s">
        <v>2511</v>
      </c>
      <c r="K532" s="9"/>
      <c r="L532" s="9"/>
    </row>
    <row r="533" ht="10.5" customHeight="1" spans="1:12">
      <c r="A533" s="9" t="s">
        <v>1616</v>
      </c>
      <c r="B533" s="10">
        <v>0</v>
      </c>
      <c r="C533" s="10">
        <v>0</v>
      </c>
      <c r="D533" s="10">
        <f t="shared" si="8"/>
        <v>0</v>
      </c>
      <c r="E533" s="9"/>
      <c r="F533" s="9"/>
      <c r="G533" s="9" t="s">
        <v>2814</v>
      </c>
      <c r="H533" s="9" t="s">
        <v>2823</v>
      </c>
      <c r="I533" s="9"/>
      <c r="J533" s="9"/>
      <c r="K533" s="9"/>
      <c r="L533" s="9"/>
    </row>
    <row r="534" ht="10.5" customHeight="1" spans="1:12">
      <c r="A534" s="9" t="s">
        <v>1616</v>
      </c>
      <c r="B534" s="10">
        <v>0</v>
      </c>
      <c r="C534" s="10">
        <v>0</v>
      </c>
      <c r="D534" s="10">
        <f t="shared" si="8"/>
        <v>0</v>
      </c>
      <c r="E534" s="9"/>
      <c r="F534" s="9"/>
      <c r="G534" s="9" t="s">
        <v>2815</v>
      </c>
      <c r="H534" s="9" t="s">
        <v>2824</v>
      </c>
      <c r="I534" s="9"/>
      <c r="J534" s="9"/>
      <c r="K534" s="9"/>
      <c r="L534" s="9"/>
    </row>
    <row r="535" ht="21.6" customHeight="1" spans="1:12">
      <c r="A535" s="9" t="s">
        <v>2825</v>
      </c>
      <c r="B535" s="10">
        <v>60</v>
      </c>
      <c r="C535" s="10">
        <v>60</v>
      </c>
      <c r="D535" s="10">
        <f t="shared" si="8"/>
        <v>0</v>
      </c>
      <c r="E535" s="9"/>
      <c r="F535" s="9" t="s">
        <v>2826</v>
      </c>
      <c r="G535" s="9" t="s">
        <v>2827</v>
      </c>
      <c r="H535" s="9" t="s">
        <v>2828</v>
      </c>
      <c r="I535" s="9" t="s">
        <v>2829</v>
      </c>
      <c r="J535" s="9" t="s">
        <v>2830</v>
      </c>
      <c r="K535" s="9" t="s">
        <v>2821</v>
      </c>
      <c r="L535" s="9" t="s">
        <v>1812</v>
      </c>
    </row>
    <row r="536" ht="21.6" customHeight="1" spans="1:12">
      <c r="A536" s="9" t="s">
        <v>1616</v>
      </c>
      <c r="B536" s="10">
        <v>0</v>
      </c>
      <c r="C536" s="10">
        <v>0</v>
      </c>
      <c r="D536" s="10">
        <f t="shared" si="8"/>
        <v>0</v>
      </c>
      <c r="E536" s="9"/>
      <c r="F536" s="9"/>
      <c r="G536" s="9" t="s">
        <v>2829</v>
      </c>
      <c r="H536" s="9" t="s">
        <v>2831</v>
      </c>
      <c r="I536" s="9" t="s">
        <v>2829</v>
      </c>
      <c r="J536" s="9" t="s">
        <v>2832</v>
      </c>
      <c r="K536" s="9"/>
      <c r="L536" s="9"/>
    </row>
    <row r="537" ht="21.6" customHeight="1" spans="1:12">
      <c r="A537" s="9" t="s">
        <v>1616</v>
      </c>
      <c r="B537" s="10">
        <v>0</v>
      </c>
      <c r="C537" s="10">
        <v>0</v>
      </c>
      <c r="D537" s="10">
        <f t="shared" si="8"/>
        <v>0</v>
      </c>
      <c r="E537" s="9"/>
      <c r="F537" s="9"/>
      <c r="G537" s="9" t="s">
        <v>2829</v>
      </c>
      <c r="H537" s="9" t="s">
        <v>1625</v>
      </c>
      <c r="I537" s="9" t="s">
        <v>2829</v>
      </c>
      <c r="J537" s="9" t="s">
        <v>2833</v>
      </c>
      <c r="K537" s="9"/>
      <c r="L537" s="9"/>
    </row>
    <row r="538" ht="10.5" customHeight="1" spans="1:12">
      <c r="A538" s="9" t="s">
        <v>1616</v>
      </c>
      <c r="B538" s="10">
        <v>0</v>
      </c>
      <c r="C538" s="10">
        <v>0</v>
      </c>
      <c r="D538" s="10">
        <f t="shared" si="8"/>
        <v>0</v>
      </c>
      <c r="E538" s="9"/>
      <c r="F538" s="9"/>
      <c r="G538" s="9" t="s">
        <v>2834</v>
      </c>
      <c r="H538" s="9" t="s">
        <v>2834</v>
      </c>
      <c r="I538" s="9"/>
      <c r="J538" s="9"/>
      <c r="K538" s="9"/>
      <c r="L538" s="9"/>
    </row>
    <row r="539" ht="21.6" customHeight="1" spans="1:12">
      <c r="A539" s="9" t="s">
        <v>2835</v>
      </c>
      <c r="B539" s="10">
        <v>60</v>
      </c>
      <c r="C539" s="10">
        <v>60</v>
      </c>
      <c r="D539" s="10">
        <f t="shared" si="8"/>
        <v>0</v>
      </c>
      <c r="E539" s="9"/>
      <c r="F539" s="9" t="s">
        <v>2836</v>
      </c>
      <c r="G539" s="9" t="s">
        <v>2837</v>
      </c>
      <c r="H539" s="9" t="s">
        <v>2838</v>
      </c>
      <c r="I539" s="9" t="s">
        <v>2839</v>
      </c>
      <c r="J539" s="9" t="s">
        <v>2431</v>
      </c>
      <c r="K539" s="9" t="s">
        <v>2821</v>
      </c>
      <c r="L539" s="9" t="s">
        <v>1732</v>
      </c>
    </row>
    <row r="540" ht="21.6" customHeight="1" spans="1:12">
      <c r="A540" s="9" t="s">
        <v>1616</v>
      </c>
      <c r="B540" s="10">
        <v>0</v>
      </c>
      <c r="C540" s="10">
        <v>0</v>
      </c>
      <c r="D540" s="10">
        <f t="shared" si="8"/>
        <v>0</v>
      </c>
      <c r="E540" s="9"/>
      <c r="F540" s="9"/>
      <c r="G540" s="9" t="s">
        <v>2839</v>
      </c>
      <c r="H540" s="9" t="s">
        <v>2840</v>
      </c>
      <c r="I540" s="9" t="s">
        <v>2839</v>
      </c>
      <c r="J540" s="9" t="s">
        <v>2511</v>
      </c>
      <c r="K540" s="9"/>
      <c r="L540" s="9"/>
    </row>
    <row r="541" ht="21.6" customHeight="1" spans="1:12">
      <c r="A541" s="9" t="s">
        <v>1616</v>
      </c>
      <c r="B541" s="10">
        <v>0</v>
      </c>
      <c r="C541" s="10">
        <v>0</v>
      </c>
      <c r="D541" s="10">
        <f t="shared" si="8"/>
        <v>0</v>
      </c>
      <c r="E541" s="9"/>
      <c r="F541" s="9"/>
      <c r="G541" s="9" t="s">
        <v>2839</v>
      </c>
      <c r="H541" s="9" t="s">
        <v>1625</v>
      </c>
      <c r="I541" s="9"/>
      <c r="J541" s="9"/>
      <c r="K541" s="9"/>
      <c r="L541" s="9"/>
    </row>
    <row r="542" ht="10.5" customHeight="1" spans="1:12">
      <c r="A542" s="9" t="s">
        <v>1616</v>
      </c>
      <c r="B542" s="10">
        <v>0</v>
      </c>
      <c r="C542" s="10">
        <v>0</v>
      </c>
      <c r="D542" s="10">
        <f t="shared" si="8"/>
        <v>0</v>
      </c>
      <c r="E542" s="9"/>
      <c r="F542" s="9"/>
      <c r="G542" s="9" t="s">
        <v>2841</v>
      </c>
      <c r="H542" s="9" t="s">
        <v>2841</v>
      </c>
      <c r="I542" s="9"/>
      <c r="J542" s="9"/>
      <c r="K542" s="9"/>
      <c r="L542" s="9"/>
    </row>
    <row r="543" ht="10.5" customHeight="1" spans="1:12">
      <c r="A543" s="9" t="s">
        <v>2842</v>
      </c>
      <c r="B543" s="10">
        <v>10.63</v>
      </c>
      <c r="C543" s="10">
        <v>10.63</v>
      </c>
      <c r="D543" s="10">
        <f t="shared" si="8"/>
        <v>0</v>
      </c>
      <c r="E543" s="9"/>
      <c r="F543" s="9"/>
      <c r="G543" s="9"/>
      <c r="H543" s="9"/>
      <c r="I543" s="9"/>
      <c r="J543" s="9"/>
      <c r="K543" s="9"/>
      <c r="L543" s="9"/>
    </row>
    <row r="544" ht="10.5" customHeight="1" spans="1:12">
      <c r="A544" s="9" t="s">
        <v>2843</v>
      </c>
      <c r="B544" s="10">
        <v>10.63</v>
      </c>
      <c r="C544" s="10">
        <v>10.63</v>
      </c>
      <c r="D544" s="10">
        <f t="shared" si="8"/>
        <v>0</v>
      </c>
      <c r="E544" s="9"/>
      <c r="F544" s="9"/>
      <c r="G544" s="9"/>
      <c r="H544" s="9"/>
      <c r="I544" s="9"/>
      <c r="J544" s="9"/>
      <c r="K544" s="9"/>
      <c r="L544" s="9"/>
    </row>
    <row r="545" ht="32.4" customHeight="1" spans="1:12">
      <c r="A545" s="9" t="s">
        <v>2844</v>
      </c>
      <c r="B545" s="10">
        <v>2.55</v>
      </c>
      <c r="C545" s="10">
        <v>2.55</v>
      </c>
      <c r="D545" s="10">
        <f t="shared" si="8"/>
        <v>0</v>
      </c>
      <c r="E545" s="9"/>
      <c r="F545" s="9" t="s">
        <v>2845</v>
      </c>
      <c r="G545" s="9" t="s">
        <v>2846</v>
      </c>
      <c r="H545" s="9" t="s">
        <v>2847</v>
      </c>
      <c r="I545" s="9" t="s">
        <v>2848</v>
      </c>
      <c r="J545" s="9" t="s">
        <v>2849</v>
      </c>
      <c r="K545" s="9" t="s">
        <v>1811</v>
      </c>
      <c r="L545" s="9" t="s">
        <v>2735</v>
      </c>
    </row>
    <row r="546" ht="32.4" customHeight="1" spans="1:12">
      <c r="A546" s="9" t="s">
        <v>1616</v>
      </c>
      <c r="B546" s="10">
        <v>0</v>
      </c>
      <c r="C546" s="10">
        <v>0</v>
      </c>
      <c r="D546" s="10">
        <f t="shared" si="8"/>
        <v>0</v>
      </c>
      <c r="E546" s="9"/>
      <c r="F546" s="9"/>
      <c r="G546" s="9" t="s">
        <v>2850</v>
      </c>
      <c r="H546" s="9" t="s">
        <v>2851</v>
      </c>
      <c r="I546" s="9" t="s">
        <v>2852</v>
      </c>
      <c r="J546" s="9" t="s">
        <v>2849</v>
      </c>
      <c r="K546" s="9" t="s">
        <v>2853</v>
      </c>
      <c r="L546" s="9" t="s">
        <v>2735</v>
      </c>
    </row>
    <row r="547" ht="21.6" customHeight="1" spans="1:12">
      <c r="A547" s="9" t="s">
        <v>1616</v>
      </c>
      <c r="B547" s="10">
        <v>0</v>
      </c>
      <c r="C547" s="10">
        <v>0</v>
      </c>
      <c r="D547" s="10">
        <f t="shared" si="8"/>
        <v>0</v>
      </c>
      <c r="E547" s="9"/>
      <c r="F547" s="9"/>
      <c r="G547" s="9" t="s">
        <v>2854</v>
      </c>
      <c r="H547" s="9" t="s">
        <v>2855</v>
      </c>
      <c r="I547" s="9" t="s">
        <v>2856</v>
      </c>
      <c r="J547" s="9" t="s">
        <v>2849</v>
      </c>
      <c r="K547" s="9"/>
      <c r="L547" s="9"/>
    </row>
    <row r="548" ht="43.2" customHeight="1" spans="1:12">
      <c r="A548" s="9" t="s">
        <v>1616</v>
      </c>
      <c r="B548" s="10">
        <v>0</v>
      </c>
      <c r="C548" s="10">
        <v>0</v>
      </c>
      <c r="D548" s="10">
        <f t="shared" si="8"/>
        <v>0</v>
      </c>
      <c r="E548" s="9"/>
      <c r="F548" s="9"/>
      <c r="G548" s="9" t="s">
        <v>2857</v>
      </c>
      <c r="H548" s="9" t="s">
        <v>2858</v>
      </c>
      <c r="I548" s="9" t="s">
        <v>2859</v>
      </c>
      <c r="J548" s="9" t="s">
        <v>2860</v>
      </c>
      <c r="K548" s="9"/>
      <c r="L548" s="9"/>
    </row>
    <row r="549" ht="32.4" customHeight="1" spans="1:12">
      <c r="A549" s="9" t="s">
        <v>1616</v>
      </c>
      <c r="B549" s="10">
        <v>0</v>
      </c>
      <c r="C549" s="10">
        <v>0</v>
      </c>
      <c r="D549" s="10">
        <f t="shared" si="8"/>
        <v>0</v>
      </c>
      <c r="E549" s="9"/>
      <c r="F549" s="9"/>
      <c r="G549" s="9" t="s">
        <v>2861</v>
      </c>
      <c r="H549" s="9" t="s">
        <v>2858</v>
      </c>
      <c r="I549" s="9" t="s">
        <v>2862</v>
      </c>
      <c r="J549" s="9" t="s">
        <v>2860</v>
      </c>
      <c r="K549" s="9"/>
      <c r="L549" s="9"/>
    </row>
    <row r="550" ht="10.5" customHeight="1" spans="1:12">
      <c r="A550" s="9" t="s">
        <v>1616</v>
      </c>
      <c r="B550" s="10">
        <v>0</v>
      </c>
      <c r="C550" s="10">
        <v>0</v>
      </c>
      <c r="D550" s="10">
        <f t="shared" si="8"/>
        <v>0</v>
      </c>
      <c r="E550" s="9"/>
      <c r="F550" s="9"/>
      <c r="G550" s="9" t="s">
        <v>2863</v>
      </c>
      <c r="H550" s="9" t="s">
        <v>1625</v>
      </c>
      <c r="I550" s="9" t="s">
        <v>2864</v>
      </c>
      <c r="J550" s="9" t="s">
        <v>2849</v>
      </c>
      <c r="K550" s="9"/>
      <c r="L550" s="9"/>
    </row>
    <row r="551" ht="21.6" customHeight="1" spans="1:12">
      <c r="A551" s="9" t="s">
        <v>1616</v>
      </c>
      <c r="B551" s="10">
        <v>0</v>
      </c>
      <c r="C551" s="10">
        <v>0</v>
      </c>
      <c r="D551" s="10">
        <f t="shared" si="8"/>
        <v>0</v>
      </c>
      <c r="E551" s="9"/>
      <c r="F551" s="9"/>
      <c r="G551" s="9" t="s">
        <v>2865</v>
      </c>
      <c r="H551" s="9" t="s">
        <v>2866</v>
      </c>
      <c r="I551" s="9" t="s">
        <v>2867</v>
      </c>
      <c r="J551" s="9" t="s">
        <v>2849</v>
      </c>
      <c r="K551" s="9"/>
      <c r="L551" s="9"/>
    </row>
    <row r="552" ht="21.6" customHeight="1" spans="1:12">
      <c r="A552" s="9" t="s">
        <v>1616</v>
      </c>
      <c r="B552" s="10">
        <v>0</v>
      </c>
      <c r="C552" s="10">
        <v>0</v>
      </c>
      <c r="D552" s="10">
        <f t="shared" si="8"/>
        <v>0</v>
      </c>
      <c r="E552" s="9"/>
      <c r="F552" s="9"/>
      <c r="G552" s="9" t="s">
        <v>2868</v>
      </c>
      <c r="H552" s="9" t="s">
        <v>2869</v>
      </c>
      <c r="I552" s="9"/>
      <c r="J552" s="9"/>
      <c r="K552" s="9"/>
      <c r="L552" s="9"/>
    </row>
    <row r="553" ht="43.2" customHeight="1" spans="1:12">
      <c r="A553" s="9" t="s">
        <v>2870</v>
      </c>
      <c r="B553" s="10">
        <v>5.06</v>
      </c>
      <c r="C553" s="10">
        <v>5.06</v>
      </c>
      <c r="D553" s="10">
        <f t="shared" si="8"/>
        <v>0</v>
      </c>
      <c r="E553" s="9"/>
      <c r="F553" s="9" t="s">
        <v>2871</v>
      </c>
      <c r="G553" s="9" t="s">
        <v>2872</v>
      </c>
      <c r="H553" s="9" t="s">
        <v>2873</v>
      </c>
      <c r="I553" s="9" t="s">
        <v>2859</v>
      </c>
      <c r="J553" s="9" t="s">
        <v>2860</v>
      </c>
      <c r="K553" s="9" t="s">
        <v>1811</v>
      </c>
      <c r="L553" s="9" t="s">
        <v>2735</v>
      </c>
    </row>
    <row r="554" ht="43.2" customHeight="1" spans="1:12">
      <c r="A554" s="9" t="s">
        <v>1616</v>
      </c>
      <c r="B554" s="10">
        <v>0</v>
      </c>
      <c r="C554" s="10">
        <v>0</v>
      </c>
      <c r="D554" s="10">
        <f t="shared" si="8"/>
        <v>0</v>
      </c>
      <c r="E554" s="9"/>
      <c r="F554" s="9"/>
      <c r="G554" s="9" t="s">
        <v>2874</v>
      </c>
      <c r="H554" s="9" t="s">
        <v>2875</v>
      </c>
      <c r="I554" s="9" t="s">
        <v>2862</v>
      </c>
      <c r="J554" s="9" t="s">
        <v>2860</v>
      </c>
      <c r="K554" s="9" t="s">
        <v>2853</v>
      </c>
      <c r="L554" s="9" t="s">
        <v>2876</v>
      </c>
    </row>
    <row r="555" ht="21.6" customHeight="1" spans="1:12">
      <c r="A555" s="9" t="s">
        <v>1616</v>
      </c>
      <c r="B555" s="10">
        <v>0</v>
      </c>
      <c r="C555" s="10">
        <v>0</v>
      </c>
      <c r="D555" s="10">
        <f t="shared" si="8"/>
        <v>0</v>
      </c>
      <c r="E555" s="9"/>
      <c r="F555" s="9"/>
      <c r="G555" s="9" t="s">
        <v>2877</v>
      </c>
      <c r="H555" s="9" t="s">
        <v>2875</v>
      </c>
      <c r="I555" s="9" t="s">
        <v>2867</v>
      </c>
      <c r="J555" s="9" t="s">
        <v>2849</v>
      </c>
      <c r="K555" s="9"/>
      <c r="L555" s="9"/>
    </row>
    <row r="556" ht="10.5" customHeight="1" spans="1:12">
      <c r="A556" s="9" t="s">
        <v>1616</v>
      </c>
      <c r="B556" s="10">
        <v>0</v>
      </c>
      <c r="C556" s="10">
        <v>0</v>
      </c>
      <c r="D556" s="10">
        <f t="shared" si="8"/>
        <v>0</v>
      </c>
      <c r="E556" s="9"/>
      <c r="F556" s="9"/>
      <c r="G556" s="9" t="s">
        <v>2863</v>
      </c>
      <c r="H556" s="9" t="s">
        <v>1625</v>
      </c>
      <c r="I556" s="9"/>
      <c r="J556" s="9"/>
      <c r="K556" s="9"/>
      <c r="L556" s="9"/>
    </row>
    <row r="557" ht="21.6" customHeight="1" spans="1:12">
      <c r="A557" s="9" t="s">
        <v>1616</v>
      </c>
      <c r="B557" s="10">
        <v>0</v>
      </c>
      <c r="C557" s="10">
        <v>0</v>
      </c>
      <c r="D557" s="10">
        <f t="shared" si="8"/>
        <v>0</v>
      </c>
      <c r="E557" s="9"/>
      <c r="F557" s="9"/>
      <c r="G557" s="9" t="s">
        <v>2878</v>
      </c>
      <c r="H557" s="9" t="s">
        <v>2866</v>
      </c>
      <c r="I557" s="9"/>
      <c r="J557" s="9"/>
      <c r="K557" s="9"/>
      <c r="L557" s="9"/>
    </row>
    <row r="558" ht="21.6" customHeight="1" spans="1:12">
      <c r="A558" s="9" t="s">
        <v>1616</v>
      </c>
      <c r="B558" s="10">
        <v>0</v>
      </c>
      <c r="C558" s="10">
        <v>0</v>
      </c>
      <c r="D558" s="10">
        <f t="shared" si="8"/>
        <v>0</v>
      </c>
      <c r="E558" s="9"/>
      <c r="F558" s="9"/>
      <c r="G558" s="9" t="s">
        <v>2879</v>
      </c>
      <c r="H558" s="9" t="s">
        <v>2880</v>
      </c>
      <c r="I558" s="9"/>
      <c r="J558" s="9"/>
      <c r="K558" s="9"/>
      <c r="L558" s="9"/>
    </row>
    <row r="559" ht="32.4" customHeight="1" spans="1:12">
      <c r="A559" s="9" t="s">
        <v>2881</v>
      </c>
      <c r="B559" s="10">
        <v>3.02</v>
      </c>
      <c r="C559" s="10">
        <v>3.02</v>
      </c>
      <c r="D559" s="10">
        <f t="shared" si="8"/>
        <v>0</v>
      </c>
      <c r="E559" s="9"/>
      <c r="F559" s="9" t="s">
        <v>2882</v>
      </c>
      <c r="G559" s="9" t="s">
        <v>2883</v>
      </c>
      <c r="H559" s="9" t="s">
        <v>2884</v>
      </c>
      <c r="I559" s="9" t="s">
        <v>2885</v>
      </c>
      <c r="J559" s="9" t="s">
        <v>2860</v>
      </c>
      <c r="K559" s="9" t="s">
        <v>1811</v>
      </c>
      <c r="L559" s="9" t="s">
        <v>2735</v>
      </c>
    </row>
    <row r="560" ht="75.6" customHeight="1" spans="1:12">
      <c r="A560" s="9" t="s">
        <v>1616</v>
      </c>
      <c r="B560" s="10">
        <v>0</v>
      </c>
      <c r="C560" s="10">
        <v>0</v>
      </c>
      <c r="D560" s="10">
        <f t="shared" si="8"/>
        <v>0</v>
      </c>
      <c r="E560" s="9"/>
      <c r="F560" s="9"/>
      <c r="G560" s="9" t="s">
        <v>2886</v>
      </c>
      <c r="H560" s="9" t="s">
        <v>2858</v>
      </c>
      <c r="I560" s="9" t="s">
        <v>2887</v>
      </c>
      <c r="J560" s="9" t="s">
        <v>2860</v>
      </c>
      <c r="K560" s="9" t="s">
        <v>2888</v>
      </c>
      <c r="L560" s="9" t="s">
        <v>2735</v>
      </c>
    </row>
    <row r="561" ht="54" customHeight="1" spans="1:12">
      <c r="A561" s="9" t="s">
        <v>1616</v>
      </c>
      <c r="B561" s="10">
        <v>0</v>
      </c>
      <c r="C561" s="10">
        <v>0</v>
      </c>
      <c r="D561" s="10">
        <f t="shared" si="8"/>
        <v>0</v>
      </c>
      <c r="E561" s="9"/>
      <c r="F561" s="9"/>
      <c r="G561" s="9" t="s">
        <v>2889</v>
      </c>
      <c r="H561" s="9" t="s">
        <v>2858</v>
      </c>
      <c r="I561" s="9" t="s">
        <v>2890</v>
      </c>
      <c r="J561" s="9" t="s">
        <v>2849</v>
      </c>
      <c r="K561" s="9"/>
      <c r="L561" s="9"/>
    </row>
    <row r="562" ht="43.2" customHeight="1" spans="1:12">
      <c r="A562" s="9" t="s">
        <v>1616</v>
      </c>
      <c r="B562" s="10">
        <v>0</v>
      </c>
      <c r="C562" s="10">
        <v>0</v>
      </c>
      <c r="D562" s="10">
        <f t="shared" si="8"/>
        <v>0</v>
      </c>
      <c r="E562" s="9"/>
      <c r="F562" s="9"/>
      <c r="G562" s="9" t="s">
        <v>2863</v>
      </c>
      <c r="H562" s="9" t="s">
        <v>1625</v>
      </c>
      <c r="I562" s="9" t="s">
        <v>2891</v>
      </c>
      <c r="J562" s="9" t="s">
        <v>2849</v>
      </c>
      <c r="K562" s="9"/>
      <c r="L562" s="9"/>
    </row>
    <row r="563" ht="10.5" customHeight="1" spans="1:12">
      <c r="A563" s="9" t="s">
        <v>1616</v>
      </c>
      <c r="B563" s="10">
        <v>0</v>
      </c>
      <c r="C563" s="10">
        <v>0</v>
      </c>
      <c r="D563" s="10">
        <f t="shared" si="8"/>
        <v>0</v>
      </c>
      <c r="E563" s="9"/>
      <c r="F563" s="9"/>
      <c r="G563" s="9" t="s">
        <v>2892</v>
      </c>
      <c r="H563" s="9" t="s">
        <v>2866</v>
      </c>
      <c r="I563" s="9"/>
      <c r="J563" s="9"/>
      <c r="K563" s="9"/>
      <c r="L563" s="9"/>
    </row>
    <row r="564" ht="10.5" customHeight="1" spans="1:12">
      <c r="A564" s="9" t="s">
        <v>1616</v>
      </c>
      <c r="B564" s="10">
        <v>0</v>
      </c>
      <c r="C564" s="10">
        <v>0</v>
      </c>
      <c r="D564" s="10">
        <f t="shared" si="8"/>
        <v>0</v>
      </c>
      <c r="E564" s="9"/>
      <c r="F564" s="9"/>
      <c r="G564" s="9" t="s">
        <v>2893</v>
      </c>
      <c r="H564" s="9" t="s">
        <v>2894</v>
      </c>
      <c r="I564" s="9"/>
      <c r="J564" s="9"/>
      <c r="K564" s="9"/>
      <c r="L564" s="9"/>
    </row>
    <row r="565" ht="10.5" customHeight="1" spans="1:12">
      <c r="A565" s="9" t="s">
        <v>2895</v>
      </c>
      <c r="B565" s="10">
        <v>98</v>
      </c>
      <c r="C565" s="10">
        <v>98</v>
      </c>
      <c r="D565" s="10">
        <f t="shared" si="8"/>
        <v>0</v>
      </c>
      <c r="E565" s="9"/>
      <c r="F565" s="9"/>
      <c r="G565" s="9"/>
      <c r="H565" s="9"/>
      <c r="I565" s="9"/>
      <c r="J565" s="9"/>
      <c r="K565" s="9"/>
      <c r="L565" s="9"/>
    </row>
    <row r="566" ht="10.5" customHeight="1" spans="1:12">
      <c r="A566" s="9" t="s">
        <v>2896</v>
      </c>
      <c r="B566" s="10">
        <v>98</v>
      </c>
      <c r="C566" s="10">
        <v>98</v>
      </c>
      <c r="D566" s="10">
        <f t="shared" si="8"/>
        <v>0</v>
      </c>
      <c r="E566" s="9"/>
      <c r="F566" s="9"/>
      <c r="G566" s="9"/>
      <c r="H566" s="9"/>
      <c r="I566" s="9"/>
      <c r="J566" s="9"/>
      <c r="K566" s="9"/>
      <c r="L566" s="9"/>
    </row>
    <row r="567" ht="32.4" customHeight="1" spans="1:12">
      <c r="A567" s="9" t="s">
        <v>2897</v>
      </c>
      <c r="B567" s="10">
        <v>58</v>
      </c>
      <c r="C567" s="10">
        <v>58</v>
      </c>
      <c r="D567" s="10">
        <f t="shared" si="8"/>
        <v>0</v>
      </c>
      <c r="E567" s="9"/>
      <c r="F567" s="9" t="s">
        <v>2898</v>
      </c>
      <c r="G567" s="9" t="s">
        <v>2899</v>
      </c>
      <c r="H567" s="9" t="s">
        <v>2900</v>
      </c>
      <c r="I567" s="9" t="s">
        <v>2901</v>
      </c>
      <c r="J567" s="9" t="s">
        <v>2902</v>
      </c>
      <c r="K567" s="9" t="s">
        <v>2255</v>
      </c>
      <c r="L567" s="9" t="s">
        <v>2876</v>
      </c>
    </row>
    <row r="568" ht="21.6" customHeight="1" spans="1:12">
      <c r="A568" s="9" t="s">
        <v>1616</v>
      </c>
      <c r="B568" s="10">
        <v>0</v>
      </c>
      <c r="C568" s="10">
        <v>0</v>
      </c>
      <c r="D568" s="10">
        <f t="shared" si="8"/>
        <v>0</v>
      </c>
      <c r="E568" s="9"/>
      <c r="F568" s="9"/>
      <c r="G568" s="9" t="s">
        <v>2903</v>
      </c>
      <c r="H568" s="9" t="s">
        <v>2904</v>
      </c>
      <c r="I568" s="9" t="s">
        <v>2905</v>
      </c>
      <c r="J568" s="9" t="s">
        <v>2902</v>
      </c>
      <c r="K568" s="9"/>
      <c r="L568" s="9"/>
    </row>
    <row r="569" ht="21.6" customHeight="1" spans="1:12">
      <c r="A569" s="9" t="s">
        <v>1616</v>
      </c>
      <c r="B569" s="10">
        <v>0</v>
      </c>
      <c r="C569" s="10">
        <v>0</v>
      </c>
      <c r="D569" s="10">
        <f t="shared" si="8"/>
        <v>0</v>
      </c>
      <c r="E569" s="9"/>
      <c r="F569" s="9"/>
      <c r="G569" s="9" t="s">
        <v>2906</v>
      </c>
      <c r="H569" s="9" t="s">
        <v>2907</v>
      </c>
      <c r="I569" s="9"/>
      <c r="J569" s="9"/>
      <c r="K569" s="9"/>
      <c r="L569" s="9"/>
    </row>
    <row r="570" ht="32.4" customHeight="1" spans="1:12">
      <c r="A570" s="9" t="s">
        <v>1616</v>
      </c>
      <c r="B570" s="10">
        <v>0</v>
      </c>
      <c r="C570" s="10">
        <v>0</v>
      </c>
      <c r="D570" s="10">
        <f t="shared" si="8"/>
        <v>0</v>
      </c>
      <c r="E570" s="9"/>
      <c r="F570" s="9"/>
      <c r="G570" s="9" t="s">
        <v>2908</v>
      </c>
      <c r="H570" s="9" t="s">
        <v>2907</v>
      </c>
      <c r="I570" s="9"/>
      <c r="J570" s="9"/>
      <c r="K570" s="9"/>
      <c r="L570" s="9"/>
    </row>
    <row r="571" ht="21.6" customHeight="1" spans="1:12">
      <c r="A571" s="9" t="s">
        <v>2909</v>
      </c>
      <c r="B571" s="10">
        <v>40</v>
      </c>
      <c r="C571" s="10">
        <v>40</v>
      </c>
      <c r="D571" s="10">
        <f t="shared" si="8"/>
        <v>0</v>
      </c>
      <c r="E571" s="9"/>
      <c r="F571" s="9" t="s">
        <v>2910</v>
      </c>
      <c r="G571" s="9" t="s">
        <v>2910</v>
      </c>
      <c r="H571" s="9" t="s">
        <v>2911</v>
      </c>
      <c r="I571" s="9" t="s">
        <v>2912</v>
      </c>
      <c r="J571" s="9" t="s">
        <v>2902</v>
      </c>
      <c r="K571" s="9"/>
      <c r="L571" s="9"/>
    </row>
    <row r="572" ht="21.6" customHeight="1" spans="1:12">
      <c r="A572" s="9" t="s">
        <v>1616</v>
      </c>
      <c r="B572" s="10">
        <v>0</v>
      </c>
      <c r="C572" s="10">
        <v>0</v>
      </c>
      <c r="D572" s="10">
        <f t="shared" si="8"/>
        <v>0</v>
      </c>
      <c r="E572" s="9"/>
      <c r="F572" s="9"/>
      <c r="G572" s="9" t="s">
        <v>2913</v>
      </c>
      <c r="H572" s="9" t="s">
        <v>2911</v>
      </c>
      <c r="I572" s="9" t="s">
        <v>2914</v>
      </c>
      <c r="J572" s="9" t="s">
        <v>2902</v>
      </c>
      <c r="K572" s="9"/>
      <c r="L572" s="9"/>
    </row>
    <row r="573" ht="21.6" customHeight="1" spans="1:12">
      <c r="A573" s="9" t="s">
        <v>1616</v>
      </c>
      <c r="B573" s="10">
        <v>0</v>
      </c>
      <c r="C573" s="10">
        <v>0</v>
      </c>
      <c r="D573" s="10">
        <f t="shared" si="8"/>
        <v>0</v>
      </c>
      <c r="E573" s="9"/>
      <c r="F573" s="9"/>
      <c r="G573" s="9" t="s">
        <v>2915</v>
      </c>
      <c r="H573" s="9" t="s">
        <v>2911</v>
      </c>
      <c r="I573" s="9" t="s">
        <v>2916</v>
      </c>
      <c r="J573" s="9" t="s">
        <v>2902</v>
      </c>
      <c r="K573" s="9"/>
      <c r="L573" s="9"/>
    </row>
    <row r="574" ht="10.5" customHeight="1" spans="1:12">
      <c r="A574" s="9" t="s">
        <v>1616</v>
      </c>
      <c r="B574" s="10">
        <v>0</v>
      </c>
      <c r="C574" s="10">
        <v>0</v>
      </c>
      <c r="D574" s="10">
        <f t="shared" si="8"/>
        <v>0</v>
      </c>
      <c r="E574" s="9"/>
      <c r="F574" s="9"/>
      <c r="G574" s="9" t="s">
        <v>2260</v>
      </c>
      <c r="H574" s="9" t="s">
        <v>1625</v>
      </c>
      <c r="I574" s="9"/>
      <c r="J574" s="9"/>
      <c r="K574" s="9"/>
      <c r="L574" s="9"/>
    </row>
    <row r="575" ht="32.4" customHeight="1" spans="1:12">
      <c r="A575" s="9" t="s">
        <v>1616</v>
      </c>
      <c r="B575" s="10">
        <v>0</v>
      </c>
      <c r="C575" s="10">
        <v>0</v>
      </c>
      <c r="D575" s="10">
        <f t="shared" si="8"/>
        <v>0</v>
      </c>
      <c r="E575" s="9"/>
      <c r="F575" s="9"/>
      <c r="G575" s="9" t="s">
        <v>2917</v>
      </c>
      <c r="H575" s="9" t="s">
        <v>2907</v>
      </c>
      <c r="I575" s="9"/>
      <c r="J575" s="9"/>
      <c r="K575" s="9"/>
      <c r="L575" s="9"/>
    </row>
    <row r="576" ht="10.5" customHeight="1" spans="1:12">
      <c r="A576" s="9" t="s">
        <v>1616</v>
      </c>
      <c r="B576" s="10">
        <v>0</v>
      </c>
      <c r="C576" s="10">
        <v>0</v>
      </c>
      <c r="D576" s="10">
        <f t="shared" si="8"/>
        <v>0</v>
      </c>
      <c r="E576" s="9"/>
      <c r="F576" s="9"/>
      <c r="G576" s="9" t="s">
        <v>2918</v>
      </c>
      <c r="H576" s="9" t="s">
        <v>2907</v>
      </c>
      <c r="I576" s="9"/>
      <c r="J576" s="9"/>
      <c r="K576" s="9"/>
      <c r="L576" s="9"/>
    </row>
    <row r="577" ht="10.5" customHeight="1" spans="1:12">
      <c r="A577" s="9" t="s">
        <v>2919</v>
      </c>
      <c r="B577" s="10">
        <v>30</v>
      </c>
      <c r="C577" s="10">
        <v>30</v>
      </c>
      <c r="D577" s="10">
        <f t="shared" si="8"/>
        <v>0</v>
      </c>
      <c r="E577" s="9"/>
      <c r="F577" s="9"/>
      <c r="G577" s="9"/>
      <c r="H577" s="9"/>
      <c r="I577" s="9"/>
      <c r="J577" s="9"/>
      <c r="K577" s="9"/>
      <c r="L577" s="9"/>
    </row>
    <row r="578" ht="10.5" customHeight="1" spans="1:12">
      <c r="A578" s="9" t="s">
        <v>2920</v>
      </c>
      <c r="B578" s="10">
        <v>30</v>
      </c>
      <c r="C578" s="10">
        <v>30</v>
      </c>
      <c r="D578" s="10">
        <f t="shared" si="8"/>
        <v>0</v>
      </c>
      <c r="E578" s="9"/>
      <c r="F578" s="9"/>
      <c r="G578" s="9"/>
      <c r="H578" s="9"/>
      <c r="I578" s="9"/>
      <c r="J578" s="9"/>
      <c r="K578" s="9"/>
      <c r="L578" s="9"/>
    </row>
    <row r="579" ht="54" customHeight="1" spans="1:12">
      <c r="A579" s="9" t="s">
        <v>2921</v>
      </c>
      <c r="B579" s="10">
        <v>30</v>
      </c>
      <c r="C579" s="10">
        <v>30</v>
      </c>
      <c r="D579" s="10">
        <f t="shared" si="8"/>
        <v>0</v>
      </c>
      <c r="E579" s="9"/>
      <c r="F579" s="9" t="s">
        <v>2922</v>
      </c>
      <c r="G579" s="9" t="s">
        <v>2923</v>
      </c>
      <c r="H579" s="9" t="s">
        <v>2186</v>
      </c>
      <c r="I579" s="9" t="s">
        <v>2924</v>
      </c>
      <c r="J579" s="9" t="s">
        <v>1953</v>
      </c>
      <c r="K579" s="9" t="s">
        <v>2925</v>
      </c>
      <c r="L579" s="9" t="s">
        <v>1953</v>
      </c>
    </row>
    <row r="580" ht="10.5" customHeight="1" spans="1:12">
      <c r="A580" s="9" t="s">
        <v>1616</v>
      </c>
      <c r="B580" s="10">
        <v>0</v>
      </c>
      <c r="C580" s="10">
        <v>0</v>
      </c>
      <c r="D580" s="10">
        <f t="shared" si="8"/>
        <v>0</v>
      </c>
      <c r="E580" s="9"/>
      <c r="F580" s="9"/>
      <c r="G580" s="9" t="s">
        <v>2926</v>
      </c>
      <c r="H580" s="9" t="s">
        <v>2186</v>
      </c>
      <c r="I580" s="9" t="s">
        <v>2927</v>
      </c>
      <c r="J580" s="9" t="s">
        <v>1953</v>
      </c>
      <c r="K580" s="9"/>
      <c r="L580" s="9"/>
    </row>
    <row r="581" ht="10.5" customHeight="1" spans="1:12">
      <c r="A581" s="9" t="s">
        <v>1616</v>
      </c>
      <c r="B581" s="10">
        <v>0</v>
      </c>
      <c r="C581" s="10">
        <v>0</v>
      </c>
      <c r="D581" s="10">
        <f t="shared" si="8"/>
        <v>0</v>
      </c>
      <c r="E581" s="9"/>
      <c r="F581" s="9"/>
      <c r="G581" s="9" t="s">
        <v>2928</v>
      </c>
      <c r="H581" s="9" t="s">
        <v>1953</v>
      </c>
      <c r="I581" s="9" t="s">
        <v>2929</v>
      </c>
      <c r="J581" s="9" t="s">
        <v>1953</v>
      </c>
      <c r="K581" s="9"/>
      <c r="L581" s="9"/>
    </row>
    <row r="582" ht="10.5" customHeight="1" spans="1:12">
      <c r="A582" s="9" t="s">
        <v>1616</v>
      </c>
      <c r="B582" s="10">
        <v>0</v>
      </c>
      <c r="C582" s="10">
        <v>0</v>
      </c>
      <c r="D582" s="10">
        <f t="shared" si="8"/>
        <v>0</v>
      </c>
      <c r="E582" s="9"/>
      <c r="F582" s="9"/>
      <c r="G582" s="9" t="s">
        <v>2930</v>
      </c>
      <c r="H582" s="9" t="s">
        <v>1953</v>
      </c>
      <c r="I582" s="9"/>
      <c r="J582" s="9"/>
      <c r="K582" s="9"/>
      <c r="L582" s="9"/>
    </row>
    <row r="583" ht="10.5" customHeight="1" spans="1:12">
      <c r="A583" s="9" t="s">
        <v>2931</v>
      </c>
      <c r="B583" s="10">
        <v>8</v>
      </c>
      <c r="C583" s="10">
        <v>8</v>
      </c>
      <c r="D583" s="10">
        <f t="shared" ref="D583:D646" si="9">B583-C583</f>
        <v>0</v>
      </c>
      <c r="E583" s="9"/>
      <c r="F583" s="9"/>
      <c r="G583" s="9"/>
      <c r="H583" s="9"/>
      <c r="I583" s="9"/>
      <c r="J583" s="9"/>
      <c r="K583" s="9"/>
      <c r="L583" s="9"/>
    </row>
    <row r="584" ht="10.5" customHeight="1" spans="1:12">
      <c r="A584" s="9" t="s">
        <v>2932</v>
      </c>
      <c r="B584" s="10">
        <v>8</v>
      </c>
      <c r="C584" s="10">
        <v>8</v>
      </c>
      <c r="D584" s="10">
        <f t="shared" si="9"/>
        <v>0</v>
      </c>
      <c r="E584" s="9"/>
      <c r="F584" s="9"/>
      <c r="G584" s="9"/>
      <c r="H584" s="9"/>
      <c r="I584" s="9"/>
      <c r="J584" s="9"/>
      <c r="K584" s="9"/>
      <c r="L584" s="9"/>
    </row>
    <row r="585" ht="32.4" customHeight="1" spans="1:12">
      <c r="A585" s="9" t="s">
        <v>2933</v>
      </c>
      <c r="B585" s="10">
        <v>6</v>
      </c>
      <c r="C585" s="10">
        <v>6</v>
      </c>
      <c r="D585" s="10">
        <f t="shared" si="9"/>
        <v>0</v>
      </c>
      <c r="E585" s="9"/>
      <c r="F585" s="9" t="s">
        <v>2934</v>
      </c>
      <c r="G585" s="9" t="s">
        <v>2935</v>
      </c>
      <c r="H585" s="9" t="s">
        <v>2735</v>
      </c>
      <c r="I585" s="9" t="s">
        <v>2936</v>
      </c>
      <c r="J585" s="9" t="s">
        <v>2735</v>
      </c>
      <c r="K585" s="9" t="s">
        <v>2937</v>
      </c>
      <c r="L585" s="9" t="s">
        <v>2735</v>
      </c>
    </row>
    <row r="586" ht="43.2" customHeight="1" spans="1:12">
      <c r="A586" s="9" t="s">
        <v>2938</v>
      </c>
      <c r="B586" s="10">
        <v>2</v>
      </c>
      <c r="C586" s="10">
        <v>2</v>
      </c>
      <c r="D586" s="10">
        <f t="shared" si="9"/>
        <v>0</v>
      </c>
      <c r="E586" s="9"/>
      <c r="F586" s="9" t="s">
        <v>2939</v>
      </c>
      <c r="G586" s="9" t="s">
        <v>2940</v>
      </c>
      <c r="H586" s="9" t="s">
        <v>2735</v>
      </c>
      <c r="I586" s="9"/>
      <c r="J586" s="9"/>
      <c r="K586" s="9" t="s">
        <v>2941</v>
      </c>
      <c r="L586" s="9" t="s">
        <v>2735</v>
      </c>
    </row>
    <row r="587" ht="10.5" customHeight="1" spans="1:12">
      <c r="A587" s="9" t="s">
        <v>2942</v>
      </c>
      <c r="B587" s="10">
        <v>60</v>
      </c>
      <c r="C587" s="10">
        <v>60</v>
      </c>
      <c r="D587" s="10">
        <f t="shared" si="9"/>
        <v>0</v>
      </c>
      <c r="E587" s="9"/>
      <c r="F587" s="9"/>
      <c r="G587" s="9"/>
      <c r="H587" s="9"/>
      <c r="I587" s="9"/>
      <c r="J587" s="9"/>
      <c r="K587" s="9"/>
      <c r="L587" s="9"/>
    </row>
    <row r="588" ht="10.5" customHeight="1" spans="1:12">
      <c r="A588" s="9" t="s">
        <v>2943</v>
      </c>
      <c r="B588" s="10">
        <v>60</v>
      </c>
      <c r="C588" s="10">
        <v>60</v>
      </c>
      <c r="D588" s="10">
        <f t="shared" si="9"/>
        <v>0</v>
      </c>
      <c r="E588" s="9"/>
      <c r="F588" s="9"/>
      <c r="G588" s="9"/>
      <c r="H588" s="9"/>
      <c r="I588" s="9"/>
      <c r="J588" s="9"/>
      <c r="K588" s="9"/>
      <c r="L588" s="9"/>
    </row>
    <row r="589" ht="43.2" customHeight="1" spans="1:12">
      <c r="A589" s="9" t="s">
        <v>2944</v>
      </c>
      <c r="B589" s="10">
        <v>30</v>
      </c>
      <c r="C589" s="10">
        <v>30</v>
      </c>
      <c r="D589" s="10">
        <f t="shared" si="9"/>
        <v>0</v>
      </c>
      <c r="E589" s="9"/>
      <c r="F589" s="9" t="s">
        <v>2945</v>
      </c>
      <c r="G589" s="9" t="s">
        <v>2946</v>
      </c>
      <c r="H589" s="9" t="s">
        <v>2947</v>
      </c>
      <c r="I589" s="9" t="s">
        <v>2948</v>
      </c>
      <c r="J589" s="9" t="s">
        <v>2902</v>
      </c>
      <c r="K589" s="9" t="s">
        <v>2949</v>
      </c>
      <c r="L589" s="9" t="s">
        <v>2950</v>
      </c>
    </row>
    <row r="590" ht="21.6" customHeight="1" spans="1:12">
      <c r="A590" s="9" t="s">
        <v>1616</v>
      </c>
      <c r="B590" s="10">
        <v>0</v>
      </c>
      <c r="C590" s="10">
        <v>0</v>
      </c>
      <c r="D590" s="10">
        <f t="shared" si="9"/>
        <v>0</v>
      </c>
      <c r="E590" s="9"/>
      <c r="F590" s="9"/>
      <c r="G590" s="9" t="s">
        <v>2951</v>
      </c>
      <c r="H590" s="9" t="s">
        <v>2952</v>
      </c>
      <c r="I590" s="9" t="s">
        <v>2953</v>
      </c>
      <c r="J590" s="9" t="s">
        <v>2954</v>
      </c>
      <c r="K590" s="9"/>
      <c r="L590" s="9"/>
    </row>
    <row r="591" ht="10.5" customHeight="1" spans="1:12">
      <c r="A591" s="9" t="s">
        <v>1616</v>
      </c>
      <c r="B591" s="10">
        <v>0</v>
      </c>
      <c r="C591" s="10">
        <v>0</v>
      </c>
      <c r="D591" s="10">
        <f t="shared" si="9"/>
        <v>0</v>
      </c>
      <c r="E591" s="9"/>
      <c r="F591" s="9"/>
      <c r="G591" s="9" t="s">
        <v>2955</v>
      </c>
      <c r="H591" s="9" t="s">
        <v>1625</v>
      </c>
      <c r="I591" s="9"/>
      <c r="J591" s="9"/>
      <c r="K591" s="9"/>
      <c r="L591" s="9"/>
    </row>
    <row r="592" ht="10.5" customHeight="1" spans="1:12">
      <c r="A592" s="9" t="s">
        <v>1616</v>
      </c>
      <c r="B592" s="10">
        <v>0</v>
      </c>
      <c r="C592" s="10">
        <v>0</v>
      </c>
      <c r="D592" s="10">
        <f t="shared" si="9"/>
        <v>0</v>
      </c>
      <c r="E592" s="9"/>
      <c r="F592" s="9"/>
      <c r="G592" s="9" t="s">
        <v>2956</v>
      </c>
      <c r="H592" s="9" t="s">
        <v>2957</v>
      </c>
      <c r="I592" s="9"/>
      <c r="J592" s="9"/>
      <c r="K592" s="9"/>
      <c r="L592" s="9"/>
    </row>
    <row r="593" ht="21.6" customHeight="1" spans="1:12">
      <c r="A593" s="9" t="s">
        <v>2958</v>
      </c>
      <c r="B593" s="10">
        <v>30</v>
      </c>
      <c r="C593" s="10">
        <v>30</v>
      </c>
      <c r="D593" s="10">
        <f t="shared" si="9"/>
        <v>0</v>
      </c>
      <c r="E593" s="9"/>
      <c r="F593" s="9" t="s">
        <v>2959</v>
      </c>
      <c r="G593" s="9" t="s">
        <v>2960</v>
      </c>
      <c r="H593" s="9" t="s">
        <v>2873</v>
      </c>
      <c r="I593" s="9" t="s">
        <v>2961</v>
      </c>
      <c r="J593" s="9" t="s">
        <v>2962</v>
      </c>
      <c r="K593" s="9" t="s">
        <v>2963</v>
      </c>
      <c r="L593" s="9" t="s">
        <v>1915</v>
      </c>
    </row>
    <row r="594" ht="10.5" customHeight="1" spans="1:12">
      <c r="A594" s="9" t="s">
        <v>1616</v>
      </c>
      <c r="B594" s="10">
        <v>0</v>
      </c>
      <c r="C594" s="10">
        <v>0</v>
      </c>
      <c r="D594" s="10">
        <f t="shared" si="9"/>
        <v>0</v>
      </c>
      <c r="E594" s="9"/>
      <c r="F594" s="9"/>
      <c r="G594" s="9" t="s">
        <v>2964</v>
      </c>
      <c r="H594" s="9" t="s">
        <v>2316</v>
      </c>
      <c r="I594" s="9" t="s">
        <v>2961</v>
      </c>
      <c r="J594" s="9" t="s">
        <v>2431</v>
      </c>
      <c r="K594" s="9"/>
      <c r="L594" s="9"/>
    </row>
    <row r="595" ht="10.5" customHeight="1" spans="1:12">
      <c r="A595" s="9" t="s">
        <v>1616</v>
      </c>
      <c r="B595" s="10">
        <v>0</v>
      </c>
      <c r="C595" s="10">
        <v>0</v>
      </c>
      <c r="D595" s="10">
        <f t="shared" si="9"/>
        <v>0</v>
      </c>
      <c r="E595" s="9"/>
      <c r="F595" s="9"/>
      <c r="G595" s="9" t="s">
        <v>2965</v>
      </c>
      <c r="H595" s="9" t="s">
        <v>1625</v>
      </c>
      <c r="I595" s="9" t="s">
        <v>2961</v>
      </c>
      <c r="J595" s="9" t="s">
        <v>2511</v>
      </c>
      <c r="K595" s="9"/>
      <c r="L595" s="9"/>
    </row>
    <row r="596" ht="10.5" customHeight="1" spans="1:12">
      <c r="A596" s="9" t="s">
        <v>1616</v>
      </c>
      <c r="B596" s="10">
        <v>0</v>
      </c>
      <c r="C596" s="10">
        <v>0</v>
      </c>
      <c r="D596" s="10">
        <f t="shared" si="9"/>
        <v>0</v>
      </c>
      <c r="E596" s="9"/>
      <c r="F596" s="9"/>
      <c r="G596" s="9" t="s">
        <v>2966</v>
      </c>
      <c r="H596" s="9" t="s">
        <v>2907</v>
      </c>
      <c r="I596" s="9"/>
      <c r="J596" s="9"/>
      <c r="K596" s="9"/>
      <c r="L596" s="9"/>
    </row>
    <row r="597" ht="10.5" customHeight="1" spans="1:12">
      <c r="A597" s="9" t="s">
        <v>2967</v>
      </c>
      <c r="B597" s="10">
        <v>855.45</v>
      </c>
      <c r="C597" s="10">
        <v>855.45</v>
      </c>
      <c r="D597" s="10">
        <f t="shared" si="9"/>
        <v>0</v>
      </c>
      <c r="E597" s="9"/>
      <c r="F597" s="9"/>
      <c r="G597" s="9"/>
      <c r="H597" s="9"/>
      <c r="I597" s="9"/>
      <c r="J597" s="9"/>
      <c r="K597" s="9"/>
      <c r="L597" s="9"/>
    </row>
    <row r="598" ht="10.5" customHeight="1" spans="1:12">
      <c r="A598" s="9" t="s">
        <v>2968</v>
      </c>
      <c r="B598" s="10">
        <v>90</v>
      </c>
      <c r="C598" s="10">
        <v>90</v>
      </c>
      <c r="D598" s="10">
        <f t="shared" si="9"/>
        <v>0</v>
      </c>
      <c r="E598" s="9"/>
      <c r="F598" s="9"/>
      <c r="G598" s="9"/>
      <c r="H598" s="9"/>
      <c r="I598" s="9"/>
      <c r="J598" s="9"/>
      <c r="K598" s="9"/>
      <c r="L598" s="9"/>
    </row>
    <row r="599" ht="97.2" customHeight="1" spans="1:12">
      <c r="A599" s="9" t="s">
        <v>2969</v>
      </c>
      <c r="B599" s="10">
        <v>90</v>
      </c>
      <c r="C599" s="10">
        <v>90</v>
      </c>
      <c r="D599" s="10">
        <f t="shared" si="9"/>
        <v>0</v>
      </c>
      <c r="E599" s="9"/>
      <c r="F599" s="9" t="s">
        <v>2970</v>
      </c>
      <c r="G599" s="9" t="s">
        <v>2971</v>
      </c>
      <c r="H599" s="9" t="s">
        <v>2847</v>
      </c>
      <c r="I599" s="9" t="s">
        <v>2972</v>
      </c>
      <c r="J599" s="9" t="s">
        <v>2860</v>
      </c>
      <c r="K599" s="9" t="s">
        <v>1811</v>
      </c>
      <c r="L599" s="9" t="s">
        <v>2950</v>
      </c>
    </row>
    <row r="600" ht="21.6" customHeight="1" spans="1:12">
      <c r="A600" s="9" t="s">
        <v>1616</v>
      </c>
      <c r="B600" s="10">
        <v>0</v>
      </c>
      <c r="C600" s="10">
        <v>0</v>
      </c>
      <c r="D600" s="10">
        <f t="shared" si="9"/>
        <v>0</v>
      </c>
      <c r="E600" s="9"/>
      <c r="F600" s="9"/>
      <c r="G600" s="9" t="s">
        <v>2973</v>
      </c>
      <c r="H600" s="9" t="s">
        <v>2873</v>
      </c>
      <c r="I600" s="9" t="s">
        <v>2974</v>
      </c>
      <c r="J600" s="9" t="s">
        <v>2860</v>
      </c>
      <c r="K600" s="9"/>
      <c r="L600" s="9"/>
    </row>
    <row r="601" ht="32.4" customHeight="1" spans="1:12">
      <c r="A601" s="9" t="s">
        <v>1616</v>
      </c>
      <c r="B601" s="10">
        <v>0</v>
      </c>
      <c r="C601" s="10">
        <v>0</v>
      </c>
      <c r="D601" s="10">
        <f t="shared" si="9"/>
        <v>0</v>
      </c>
      <c r="E601" s="9"/>
      <c r="F601" s="9"/>
      <c r="G601" s="9" t="s">
        <v>2975</v>
      </c>
      <c r="H601" s="9" t="s">
        <v>2316</v>
      </c>
      <c r="I601" s="9" t="s">
        <v>2976</v>
      </c>
      <c r="J601" s="9" t="s">
        <v>2849</v>
      </c>
      <c r="K601" s="9"/>
      <c r="L601" s="9"/>
    </row>
    <row r="602" ht="32.4" customHeight="1" spans="1:12">
      <c r="A602" s="9" t="s">
        <v>1616</v>
      </c>
      <c r="B602" s="10">
        <v>0</v>
      </c>
      <c r="C602" s="10">
        <v>0</v>
      </c>
      <c r="D602" s="10">
        <f t="shared" si="9"/>
        <v>0</v>
      </c>
      <c r="E602" s="9"/>
      <c r="F602" s="9"/>
      <c r="G602" s="9" t="s">
        <v>2977</v>
      </c>
      <c r="H602" s="9" t="s">
        <v>2316</v>
      </c>
      <c r="I602" s="9" t="s">
        <v>2978</v>
      </c>
      <c r="J602" s="9" t="s">
        <v>2849</v>
      </c>
      <c r="K602" s="9"/>
      <c r="L602" s="9"/>
    </row>
    <row r="603" ht="21.6" customHeight="1" spans="1:12">
      <c r="A603" s="9" t="s">
        <v>1616</v>
      </c>
      <c r="B603" s="10">
        <v>0</v>
      </c>
      <c r="C603" s="10">
        <v>0</v>
      </c>
      <c r="D603" s="10">
        <f t="shared" si="9"/>
        <v>0</v>
      </c>
      <c r="E603" s="9"/>
      <c r="F603" s="9"/>
      <c r="G603" s="9" t="s">
        <v>2979</v>
      </c>
      <c r="H603" s="9" t="s">
        <v>2316</v>
      </c>
      <c r="I603" s="9" t="s">
        <v>2980</v>
      </c>
      <c r="J603" s="9" t="s">
        <v>2981</v>
      </c>
      <c r="K603" s="9"/>
      <c r="L603" s="9"/>
    </row>
    <row r="604" ht="21.6" customHeight="1" spans="1:12">
      <c r="A604" s="9" t="s">
        <v>1616</v>
      </c>
      <c r="B604" s="10">
        <v>0</v>
      </c>
      <c r="C604" s="10">
        <v>0</v>
      </c>
      <c r="D604" s="10">
        <f t="shared" si="9"/>
        <v>0</v>
      </c>
      <c r="E604" s="9"/>
      <c r="F604" s="9"/>
      <c r="G604" s="9" t="s">
        <v>2982</v>
      </c>
      <c r="H604" s="9" t="s">
        <v>1625</v>
      </c>
      <c r="I604" s="9" t="s">
        <v>2983</v>
      </c>
      <c r="J604" s="9" t="s">
        <v>2981</v>
      </c>
      <c r="K604" s="9"/>
      <c r="L604" s="9"/>
    </row>
    <row r="605" ht="32.4" customHeight="1" spans="1:12">
      <c r="A605" s="9" t="s">
        <v>1616</v>
      </c>
      <c r="B605" s="10">
        <v>0</v>
      </c>
      <c r="C605" s="10">
        <v>0</v>
      </c>
      <c r="D605" s="10">
        <f t="shared" si="9"/>
        <v>0</v>
      </c>
      <c r="E605" s="9"/>
      <c r="F605" s="9"/>
      <c r="G605" s="9" t="s">
        <v>2984</v>
      </c>
      <c r="H605" s="9" t="s">
        <v>1625</v>
      </c>
      <c r="I605" s="9" t="s">
        <v>2985</v>
      </c>
      <c r="J605" s="9" t="s">
        <v>2986</v>
      </c>
      <c r="K605" s="9"/>
      <c r="L605" s="9"/>
    </row>
    <row r="606" ht="21.6" customHeight="1" spans="1:12">
      <c r="A606" s="9" t="s">
        <v>1616</v>
      </c>
      <c r="B606" s="10">
        <v>0</v>
      </c>
      <c r="C606" s="10">
        <v>0</v>
      </c>
      <c r="D606" s="10">
        <f t="shared" si="9"/>
        <v>0</v>
      </c>
      <c r="E606" s="9"/>
      <c r="F606" s="9"/>
      <c r="G606" s="9" t="s">
        <v>2987</v>
      </c>
      <c r="H606" s="9" t="s">
        <v>2907</v>
      </c>
      <c r="I606" s="9" t="s">
        <v>2988</v>
      </c>
      <c r="J606" s="9" t="s">
        <v>2986</v>
      </c>
      <c r="K606" s="9"/>
      <c r="L606" s="9"/>
    </row>
    <row r="607" ht="32.4" customHeight="1" spans="1:12">
      <c r="A607" s="9" t="s">
        <v>1616</v>
      </c>
      <c r="B607" s="10">
        <v>0</v>
      </c>
      <c r="C607" s="10">
        <v>0</v>
      </c>
      <c r="D607" s="10">
        <f t="shared" si="9"/>
        <v>0</v>
      </c>
      <c r="E607" s="9"/>
      <c r="F607" s="9"/>
      <c r="G607" s="9" t="s">
        <v>2989</v>
      </c>
      <c r="H607" s="9" t="s">
        <v>2907</v>
      </c>
      <c r="I607" s="9" t="s">
        <v>2990</v>
      </c>
      <c r="J607" s="9" t="s">
        <v>2986</v>
      </c>
      <c r="K607" s="9"/>
      <c r="L607" s="9"/>
    </row>
    <row r="608" ht="10.5" customHeight="1" spans="1:12">
      <c r="A608" s="9" t="s">
        <v>2991</v>
      </c>
      <c r="B608" s="10">
        <v>765.45</v>
      </c>
      <c r="C608" s="10">
        <v>765.45</v>
      </c>
      <c r="D608" s="10">
        <f t="shared" si="9"/>
        <v>0</v>
      </c>
      <c r="E608" s="9"/>
      <c r="F608" s="9"/>
      <c r="G608" s="9"/>
      <c r="H608" s="9"/>
      <c r="I608" s="9"/>
      <c r="J608" s="9"/>
      <c r="K608" s="9"/>
      <c r="L608" s="9"/>
    </row>
    <row r="609" ht="21.6" customHeight="1" spans="1:12">
      <c r="A609" s="9" t="s">
        <v>2992</v>
      </c>
      <c r="B609" s="10">
        <v>465.45</v>
      </c>
      <c r="C609" s="10">
        <v>465.45</v>
      </c>
      <c r="D609" s="10">
        <f t="shared" si="9"/>
        <v>0</v>
      </c>
      <c r="E609" s="9"/>
      <c r="F609" s="9" t="s">
        <v>2993</v>
      </c>
      <c r="G609" s="9" t="s">
        <v>2994</v>
      </c>
      <c r="H609" s="9" t="s">
        <v>2995</v>
      </c>
      <c r="I609" s="9" t="s">
        <v>2996</v>
      </c>
      <c r="J609" s="9" t="s">
        <v>2902</v>
      </c>
      <c r="K609" s="9" t="s">
        <v>2997</v>
      </c>
      <c r="L609" s="9" t="s">
        <v>2849</v>
      </c>
    </row>
    <row r="610" ht="21.6" customHeight="1" spans="1:12">
      <c r="A610" s="9" t="s">
        <v>1616</v>
      </c>
      <c r="B610" s="10">
        <v>0</v>
      </c>
      <c r="C610" s="10">
        <v>0</v>
      </c>
      <c r="D610" s="10">
        <f t="shared" si="9"/>
        <v>0</v>
      </c>
      <c r="E610" s="9"/>
      <c r="F610" s="9"/>
      <c r="G610" s="9" t="s">
        <v>2998</v>
      </c>
      <c r="H610" s="9" t="s">
        <v>2995</v>
      </c>
      <c r="I610" s="9" t="s">
        <v>2999</v>
      </c>
      <c r="J610" s="9" t="s">
        <v>2902</v>
      </c>
      <c r="K610" s="9" t="s">
        <v>3000</v>
      </c>
      <c r="L610" s="9" t="s">
        <v>2849</v>
      </c>
    </row>
    <row r="611" ht="21.6" customHeight="1" spans="1:12">
      <c r="A611" s="9" t="s">
        <v>1616</v>
      </c>
      <c r="B611" s="10">
        <v>0</v>
      </c>
      <c r="C611" s="10">
        <v>0</v>
      </c>
      <c r="D611" s="10">
        <f t="shared" si="9"/>
        <v>0</v>
      </c>
      <c r="E611" s="9"/>
      <c r="F611" s="9"/>
      <c r="G611" s="9" t="s">
        <v>3001</v>
      </c>
      <c r="H611" s="9" t="s">
        <v>1625</v>
      </c>
      <c r="I611" s="9"/>
      <c r="J611" s="9"/>
      <c r="K611" s="9"/>
      <c r="L611" s="9"/>
    </row>
    <row r="612" ht="21.6" customHeight="1" spans="1:12">
      <c r="A612" s="9" t="s">
        <v>1616</v>
      </c>
      <c r="B612" s="10">
        <v>0</v>
      </c>
      <c r="C612" s="10">
        <v>0</v>
      </c>
      <c r="D612" s="10">
        <f t="shared" si="9"/>
        <v>0</v>
      </c>
      <c r="E612" s="9"/>
      <c r="F612" s="9"/>
      <c r="G612" s="9" t="s">
        <v>3002</v>
      </c>
      <c r="H612" s="9" t="s">
        <v>1625</v>
      </c>
      <c r="I612" s="9"/>
      <c r="J612" s="9"/>
      <c r="K612" s="9"/>
      <c r="L612" s="9"/>
    </row>
    <row r="613" ht="32.4" customHeight="1" spans="1:12">
      <c r="A613" s="9" t="s">
        <v>3003</v>
      </c>
      <c r="B613" s="10">
        <v>40</v>
      </c>
      <c r="C613" s="10">
        <v>40</v>
      </c>
      <c r="D613" s="10">
        <f t="shared" si="9"/>
        <v>0</v>
      </c>
      <c r="E613" s="9"/>
      <c r="F613" s="9" t="s">
        <v>3004</v>
      </c>
      <c r="G613" s="9" t="s">
        <v>3005</v>
      </c>
      <c r="H613" s="9" t="s">
        <v>3006</v>
      </c>
      <c r="I613" s="9" t="s">
        <v>3007</v>
      </c>
      <c r="J613" s="9" t="s">
        <v>2902</v>
      </c>
      <c r="K613" s="9" t="s">
        <v>3008</v>
      </c>
      <c r="L613" s="9" t="s">
        <v>1915</v>
      </c>
    </row>
    <row r="614" ht="32.4" customHeight="1" spans="1:12">
      <c r="A614" s="9" t="s">
        <v>1616</v>
      </c>
      <c r="B614" s="10">
        <v>0</v>
      </c>
      <c r="C614" s="10">
        <v>0</v>
      </c>
      <c r="D614" s="10">
        <f t="shared" si="9"/>
        <v>0</v>
      </c>
      <c r="E614" s="9"/>
      <c r="F614" s="9"/>
      <c r="G614" s="9" t="s">
        <v>3009</v>
      </c>
      <c r="H614" s="9" t="s">
        <v>2952</v>
      </c>
      <c r="I614" s="9" t="s">
        <v>3010</v>
      </c>
      <c r="J614" s="9" t="s">
        <v>3011</v>
      </c>
      <c r="K614" s="9"/>
      <c r="L614" s="9"/>
    </row>
    <row r="615" ht="21.6" customHeight="1" spans="1:12">
      <c r="A615" s="9" t="s">
        <v>1616</v>
      </c>
      <c r="B615" s="10">
        <v>0</v>
      </c>
      <c r="C615" s="10">
        <v>0</v>
      </c>
      <c r="D615" s="10">
        <f t="shared" si="9"/>
        <v>0</v>
      </c>
      <c r="E615" s="9"/>
      <c r="F615" s="9"/>
      <c r="G615" s="9" t="s">
        <v>3012</v>
      </c>
      <c r="H615" s="9" t="s">
        <v>1625</v>
      </c>
      <c r="I615" s="9" t="s">
        <v>3013</v>
      </c>
      <c r="J615" s="9" t="s">
        <v>3011</v>
      </c>
      <c r="K615" s="9"/>
      <c r="L615" s="9"/>
    </row>
    <row r="616" ht="21.6" customHeight="1" spans="1:12">
      <c r="A616" s="9" t="s">
        <v>3014</v>
      </c>
      <c r="B616" s="10">
        <v>80</v>
      </c>
      <c r="C616" s="10">
        <v>80</v>
      </c>
      <c r="D616" s="10">
        <f t="shared" si="9"/>
        <v>0</v>
      </c>
      <c r="E616" s="9"/>
      <c r="F616" s="9" t="s">
        <v>3015</v>
      </c>
      <c r="G616" s="9" t="s">
        <v>3016</v>
      </c>
      <c r="H616" s="9" t="s">
        <v>3017</v>
      </c>
      <c r="I616" s="9" t="s">
        <v>2996</v>
      </c>
      <c r="J616" s="9" t="s">
        <v>2902</v>
      </c>
      <c r="K616" s="9" t="s">
        <v>3018</v>
      </c>
      <c r="L616" s="9" t="s">
        <v>3011</v>
      </c>
    </row>
    <row r="617" ht="21.6" customHeight="1" spans="1:12">
      <c r="A617" s="9" t="s">
        <v>1616</v>
      </c>
      <c r="B617" s="10">
        <v>0</v>
      </c>
      <c r="C617" s="10">
        <v>0</v>
      </c>
      <c r="D617" s="10">
        <f t="shared" si="9"/>
        <v>0</v>
      </c>
      <c r="E617" s="9"/>
      <c r="F617" s="9"/>
      <c r="G617" s="9" t="s">
        <v>3019</v>
      </c>
      <c r="H617" s="9" t="s">
        <v>3020</v>
      </c>
      <c r="I617" s="9" t="s">
        <v>3008</v>
      </c>
      <c r="J617" s="9" t="s">
        <v>2902</v>
      </c>
      <c r="K617" s="9" t="s">
        <v>3000</v>
      </c>
      <c r="L617" s="9" t="s">
        <v>3011</v>
      </c>
    </row>
    <row r="618" ht="21.6" customHeight="1" spans="1:12">
      <c r="A618" s="9" t="s">
        <v>1616</v>
      </c>
      <c r="B618" s="10">
        <v>0</v>
      </c>
      <c r="C618" s="10">
        <v>0</v>
      </c>
      <c r="D618" s="10">
        <f t="shared" si="9"/>
        <v>0</v>
      </c>
      <c r="E618" s="9"/>
      <c r="F618" s="9"/>
      <c r="G618" s="9" t="s">
        <v>3016</v>
      </c>
      <c r="H618" s="9" t="s">
        <v>1625</v>
      </c>
      <c r="I618" s="9"/>
      <c r="J618" s="9"/>
      <c r="K618" s="9"/>
      <c r="L618" s="9"/>
    </row>
    <row r="619" ht="21.6" customHeight="1" spans="1:12">
      <c r="A619" s="9" t="s">
        <v>1616</v>
      </c>
      <c r="B619" s="10">
        <v>0</v>
      </c>
      <c r="C619" s="10">
        <v>0</v>
      </c>
      <c r="D619" s="10">
        <f t="shared" si="9"/>
        <v>0</v>
      </c>
      <c r="E619" s="9"/>
      <c r="F619" s="9"/>
      <c r="G619" s="9" t="s">
        <v>3019</v>
      </c>
      <c r="H619" s="9" t="s">
        <v>1625</v>
      </c>
      <c r="I619" s="9"/>
      <c r="J619" s="9"/>
      <c r="K619" s="9"/>
      <c r="L619" s="9"/>
    </row>
    <row r="620" ht="32.4" customHeight="1" spans="1:12">
      <c r="A620" s="9" t="s">
        <v>3021</v>
      </c>
      <c r="B620" s="10">
        <v>160</v>
      </c>
      <c r="C620" s="10">
        <v>160</v>
      </c>
      <c r="D620" s="10">
        <f t="shared" si="9"/>
        <v>0</v>
      </c>
      <c r="E620" s="9"/>
      <c r="F620" s="9" t="s">
        <v>3022</v>
      </c>
      <c r="G620" s="9" t="s">
        <v>3023</v>
      </c>
      <c r="H620" s="9" t="s">
        <v>2873</v>
      </c>
      <c r="I620" s="9" t="s">
        <v>3018</v>
      </c>
      <c r="J620" s="9" t="s">
        <v>2902</v>
      </c>
      <c r="K620" s="9" t="s">
        <v>2999</v>
      </c>
      <c r="L620" s="9" t="s">
        <v>2954</v>
      </c>
    </row>
    <row r="621" ht="21.6" customHeight="1" spans="1:12">
      <c r="A621" s="9" t="s">
        <v>1616</v>
      </c>
      <c r="B621" s="10">
        <v>0</v>
      </c>
      <c r="C621" s="10">
        <v>0</v>
      </c>
      <c r="D621" s="10">
        <f t="shared" si="9"/>
        <v>0</v>
      </c>
      <c r="E621" s="9"/>
      <c r="F621" s="9"/>
      <c r="G621" s="9" t="s">
        <v>3024</v>
      </c>
      <c r="H621" s="9" t="s">
        <v>3025</v>
      </c>
      <c r="I621" s="9" t="s">
        <v>2996</v>
      </c>
      <c r="J621" s="9" t="s">
        <v>2902</v>
      </c>
      <c r="K621" s="9" t="s">
        <v>3026</v>
      </c>
      <c r="L621" s="9" t="s">
        <v>2954</v>
      </c>
    </row>
    <row r="622" ht="21.6" customHeight="1" spans="1:12">
      <c r="A622" s="9" t="s">
        <v>1616</v>
      </c>
      <c r="B622" s="10">
        <v>0</v>
      </c>
      <c r="C622" s="10">
        <v>0</v>
      </c>
      <c r="D622" s="10">
        <f t="shared" si="9"/>
        <v>0</v>
      </c>
      <c r="E622" s="9"/>
      <c r="F622" s="9"/>
      <c r="G622" s="9" t="s">
        <v>3027</v>
      </c>
      <c r="H622" s="9" t="s">
        <v>3028</v>
      </c>
      <c r="I622" s="9" t="s">
        <v>3026</v>
      </c>
      <c r="J622" s="9" t="s">
        <v>2902</v>
      </c>
      <c r="K622" s="9"/>
      <c r="L622" s="9"/>
    </row>
    <row r="623" ht="32.4" customHeight="1" spans="1:12">
      <c r="A623" s="9" t="s">
        <v>1616</v>
      </c>
      <c r="B623" s="10">
        <v>0</v>
      </c>
      <c r="C623" s="10">
        <v>0</v>
      </c>
      <c r="D623" s="10">
        <f t="shared" si="9"/>
        <v>0</v>
      </c>
      <c r="E623" s="9"/>
      <c r="F623" s="9"/>
      <c r="G623" s="9" t="s">
        <v>3029</v>
      </c>
      <c r="H623" s="9" t="s">
        <v>1625</v>
      </c>
      <c r="I623" s="9" t="s">
        <v>3030</v>
      </c>
      <c r="J623" s="9" t="s">
        <v>2860</v>
      </c>
      <c r="K623" s="9"/>
      <c r="L623" s="9"/>
    </row>
    <row r="624" ht="21.6" customHeight="1" spans="1:12">
      <c r="A624" s="9" t="s">
        <v>1616</v>
      </c>
      <c r="B624" s="10">
        <v>0</v>
      </c>
      <c r="C624" s="10">
        <v>0</v>
      </c>
      <c r="D624" s="10">
        <f t="shared" si="9"/>
        <v>0</v>
      </c>
      <c r="E624" s="9"/>
      <c r="F624" s="9"/>
      <c r="G624" s="9" t="s">
        <v>3031</v>
      </c>
      <c r="H624" s="9" t="s">
        <v>1625</v>
      </c>
      <c r="I624" s="9" t="s">
        <v>3032</v>
      </c>
      <c r="J624" s="9" t="s">
        <v>2860</v>
      </c>
      <c r="K624" s="9"/>
      <c r="L624" s="9"/>
    </row>
    <row r="625" ht="32.4" customHeight="1" spans="1:12">
      <c r="A625" s="9" t="s">
        <v>1616</v>
      </c>
      <c r="B625" s="10">
        <v>0</v>
      </c>
      <c r="C625" s="10">
        <v>0</v>
      </c>
      <c r="D625" s="10">
        <f t="shared" si="9"/>
        <v>0</v>
      </c>
      <c r="E625" s="9"/>
      <c r="F625" s="9"/>
      <c r="G625" s="9" t="s">
        <v>3033</v>
      </c>
      <c r="H625" s="9" t="s">
        <v>1625</v>
      </c>
      <c r="I625" s="9" t="s">
        <v>3034</v>
      </c>
      <c r="J625" s="9" t="s">
        <v>2860</v>
      </c>
      <c r="K625" s="9"/>
      <c r="L625" s="9"/>
    </row>
    <row r="626" ht="32.4" customHeight="1" spans="1:12">
      <c r="A626" s="9" t="s">
        <v>3035</v>
      </c>
      <c r="B626" s="10">
        <v>20</v>
      </c>
      <c r="C626" s="10">
        <v>20</v>
      </c>
      <c r="D626" s="10">
        <f t="shared" si="9"/>
        <v>0</v>
      </c>
      <c r="E626" s="9"/>
      <c r="F626" s="9" t="s">
        <v>3036</v>
      </c>
      <c r="G626" s="9" t="s">
        <v>3037</v>
      </c>
      <c r="H626" s="9" t="s">
        <v>3038</v>
      </c>
      <c r="I626" s="9" t="s">
        <v>3039</v>
      </c>
      <c r="J626" s="9" t="s">
        <v>2902</v>
      </c>
      <c r="K626" s="9" t="s">
        <v>3000</v>
      </c>
      <c r="L626" s="9" t="s">
        <v>3040</v>
      </c>
    </row>
    <row r="627" ht="21.6" customHeight="1" spans="1:12">
      <c r="A627" s="9" t="s">
        <v>1616</v>
      </c>
      <c r="B627" s="10">
        <v>0</v>
      </c>
      <c r="C627" s="10">
        <v>0</v>
      </c>
      <c r="D627" s="10">
        <f t="shared" si="9"/>
        <v>0</v>
      </c>
      <c r="E627" s="9"/>
      <c r="F627" s="9"/>
      <c r="G627" s="9" t="s">
        <v>3041</v>
      </c>
      <c r="H627" s="9" t="s">
        <v>3042</v>
      </c>
      <c r="I627" s="9" t="s">
        <v>3043</v>
      </c>
      <c r="J627" s="9" t="s">
        <v>2849</v>
      </c>
      <c r="K627" s="9" t="s">
        <v>3018</v>
      </c>
      <c r="L627" s="9" t="s">
        <v>3040</v>
      </c>
    </row>
    <row r="628" ht="21.6" customHeight="1" spans="1:12">
      <c r="A628" s="9" t="s">
        <v>1616</v>
      </c>
      <c r="B628" s="10">
        <v>0</v>
      </c>
      <c r="C628" s="10">
        <v>0</v>
      </c>
      <c r="D628" s="10">
        <f t="shared" si="9"/>
        <v>0</v>
      </c>
      <c r="E628" s="9"/>
      <c r="F628" s="9"/>
      <c r="G628" s="9" t="s">
        <v>3044</v>
      </c>
      <c r="H628" s="9" t="s">
        <v>2995</v>
      </c>
      <c r="I628" s="9"/>
      <c r="J628" s="9"/>
      <c r="K628" s="9"/>
      <c r="L628" s="9"/>
    </row>
    <row r="629" ht="21.6" customHeight="1" spans="1:12">
      <c r="A629" s="9" t="s">
        <v>1616</v>
      </c>
      <c r="B629" s="10">
        <v>0</v>
      </c>
      <c r="C629" s="10">
        <v>0</v>
      </c>
      <c r="D629" s="10">
        <f t="shared" si="9"/>
        <v>0</v>
      </c>
      <c r="E629" s="9"/>
      <c r="F629" s="9"/>
      <c r="G629" s="9" t="s">
        <v>3045</v>
      </c>
      <c r="H629" s="9" t="s">
        <v>2316</v>
      </c>
      <c r="I629" s="9"/>
      <c r="J629" s="9"/>
      <c r="K629" s="9"/>
      <c r="L629" s="9"/>
    </row>
    <row r="630" ht="21.6" customHeight="1" spans="1:12">
      <c r="A630" s="9" t="s">
        <v>1616</v>
      </c>
      <c r="B630" s="10">
        <v>0</v>
      </c>
      <c r="C630" s="10">
        <v>0</v>
      </c>
      <c r="D630" s="10">
        <f t="shared" si="9"/>
        <v>0</v>
      </c>
      <c r="E630" s="9"/>
      <c r="F630" s="9"/>
      <c r="G630" s="9" t="s">
        <v>3046</v>
      </c>
      <c r="H630" s="9" t="s">
        <v>2316</v>
      </c>
      <c r="I630" s="9"/>
      <c r="J630" s="9"/>
      <c r="K630" s="9"/>
      <c r="L630" s="9"/>
    </row>
    <row r="631" ht="21.6" customHeight="1" spans="1:12">
      <c r="A631" s="9" t="s">
        <v>1616</v>
      </c>
      <c r="B631" s="10">
        <v>0</v>
      </c>
      <c r="C631" s="10">
        <v>0</v>
      </c>
      <c r="D631" s="10">
        <f t="shared" si="9"/>
        <v>0</v>
      </c>
      <c r="E631" s="9"/>
      <c r="F631" s="9"/>
      <c r="G631" s="9" t="s">
        <v>3047</v>
      </c>
      <c r="H631" s="9" t="s">
        <v>2316</v>
      </c>
      <c r="I631" s="9"/>
      <c r="J631" s="9"/>
      <c r="K631" s="9"/>
      <c r="L631" s="9"/>
    </row>
    <row r="632" ht="21.6" customHeight="1" spans="1:12">
      <c r="A632" s="9" t="s">
        <v>1616</v>
      </c>
      <c r="B632" s="10">
        <v>0</v>
      </c>
      <c r="C632" s="10">
        <v>0</v>
      </c>
      <c r="D632" s="10">
        <f t="shared" si="9"/>
        <v>0</v>
      </c>
      <c r="E632" s="9"/>
      <c r="F632" s="9"/>
      <c r="G632" s="9" t="s">
        <v>3048</v>
      </c>
      <c r="H632" s="9" t="s">
        <v>1625</v>
      </c>
      <c r="I632" s="9"/>
      <c r="J632" s="9"/>
      <c r="K632" s="9"/>
      <c r="L632" s="9"/>
    </row>
    <row r="633" ht="21.6" customHeight="1" spans="1:12">
      <c r="A633" s="9" t="s">
        <v>1616</v>
      </c>
      <c r="B633" s="10">
        <v>0</v>
      </c>
      <c r="C633" s="10">
        <v>0</v>
      </c>
      <c r="D633" s="10">
        <f t="shared" si="9"/>
        <v>0</v>
      </c>
      <c r="E633" s="9"/>
      <c r="F633" s="9"/>
      <c r="G633" s="9" t="s">
        <v>3049</v>
      </c>
      <c r="H633" s="9" t="s">
        <v>1625</v>
      </c>
      <c r="I633" s="9"/>
      <c r="J633" s="9"/>
      <c r="K633" s="9"/>
      <c r="L633" s="9"/>
    </row>
    <row r="634" ht="21.6" customHeight="1" spans="1:12">
      <c r="A634" s="9" t="s">
        <v>1616</v>
      </c>
      <c r="B634" s="10">
        <v>0</v>
      </c>
      <c r="C634" s="10">
        <v>0</v>
      </c>
      <c r="D634" s="10">
        <f t="shared" si="9"/>
        <v>0</v>
      </c>
      <c r="E634" s="9"/>
      <c r="F634" s="9"/>
      <c r="G634" s="9" t="s">
        <v>3050</v>
      </c>
      <c r="H634" s="9" t="s">
        <v>1625</v>
      </c>
      <c r="I634" s="9"/>
      <c r="J634" s="9"/>
      <c r="K634" s="9"/>
      <c r="L634" s="9"/>
    </row>
    <row r="635" ht="10.5" customHeight="1" spans="1:12">
      <c r="A635" s="9" t="s">
        <v>3051</v>
      </c>
      <c r="B635" s="10">
        <v>1178.9</v>
      </c>
      <c r="C635" s="10">
        <v>1178.9</v>
      </c>
      <c r="D635" s="10">
        <f t="shared" si="9"/>
        <v>0</v>
      </c>
      <c r="E635" s="9"/>
      <c r="F635" s="9"/>
      <c r="G635" s="9"/>
      <c r="H635" s="9"/>
      <c r="I635" s="9"/>
      <c r="J635" s="9"/>
      <c r="K635" s="9"/>
      <c r="L635" s="9"/>
    </row>
    <row r="636" ht="10.5" customHeight="1" spans="1:12">
      <c r="A636" s="9" t="s">
        <v>3052</v>
      </c>
      <c r="B636" s="10">
        <v>1178.9</v>
      </c>
      <c r="C636" s="10">
        <v>1178.9</v>
      </c>
      <c r="D636" s="10">
        <f t="shared" si="9"/>
        <v>0</v>
      </c>
      <c r="E636" s="9"/>
      <c r="F636" s="9"/>
      <c r="G636" s="9"/>
      <c r="H636" s="9"/>
      <c r="I636" s="9"/>
      <c r="J636" s="9"/>
      <c r="K636" s="9"/>
      <c r="L636" s="9"/>
    </row>
    <row r="637" ht="32.4" customHeight="1" spans="1:12">
      <c r="A637" s="9" t="s">
        <v>3053</v>
      </c>
      <c r="B637" s="10">
        <v>160</v>
      </c>
      <c r="C637" s="10">
        <v>160</v>
      </c>
      <c r="D637" s="10">
        <f t="shared" si="9"/>
        <v>0</v>
      </c>
      <c r="E637" s="9"/>
      <c r="F637" s="9" t="s">
        <v>3054</v>
      </c>
      <c r="G637" s="9" t="s">
        <v>3055</v>
      </c>
      <c r="H637" s="9" t="s">
        <v>2873</v>
      </c>
      <c r="I637" s="9" t="s">
        <v>3056</v>
      </c>
      <c r="J637" s="9" t="s">
        <v>2902</v>
      </c>
      <c r="K637" s="9" t="s">
        <v>2336</v>
      </c>
      <c r="L637" s="9" t="s">
        <v>3057</v>
      </c>
    </row>
    <row r="638" ht="32.4" customHeight="1" spans="1:12">
      <c r="A638" s="9" t="s">
        <v>1616</v>
      </c>
      <c r="B638" s="10">
        <v>0</v>
      </c>
      <c r="C638" s="10">
        <v>0</v>
      </c>
      <c r="D638" s="10">
        <f t="shared" si="9"/>
        <v>0</v>
      </c>
      <c r="E638" s="9"/>
      <c r="F638" s="9"/>
      <c r="G638" s="9" t="s">
        <v>3058</v>
      </c>
      <c r="H638" s="9" t="s">
        <v>2316</v>
      </c>
      <c r="I638" s="9" t="s">
        <v>3059</v>
      </c>
      <c r="J638" s="9" t="s">
        <v>2849</v>
      </c>
      <c r="K638" s="9"/>
      <c r="L638" s="9"/>
    </row>
    <row r="639" ht="21.6" customHeight="1" spans="1:12">
      <c r="A639" s="9" t="s">
        <v>1616</v>
      </c>
      <c r="B639" s="10">
        <v>0</v>
      </c>
      <c r="C639" s="10">
        <v>0</v>
      </c>
      <c r="D639" s="10">
        <f t="shared" si="9"/>
        <v>0</v>
      </c>
      <c r="E639" s="9"/>
      <c r="F639" s="9"/>
      <c r="G639" s="9" t="s">
        <v>3060</v>
      </c>
      <c r="H639" s="9" t="s">
        <v>2260</v>
      </c>
      <c r="I639" s="9"/>
      <c r="J639" s="9"/>
      <c r="K639" s="9"/>
      <c r="L639" s="9"/>
    </row>
    <row r="640" ht="32.4" customHeight="1" spans="1:12">
      <c r="A640" s="9" t="s">
        <v>1616</v>
      </c>
      <c r="B640" s="10">
        <v>0</v>
      </c>
      <c r="C640" s="10">
        <v>0</v>
      </c>
      <c r="D640" s="10">
        <f t="shared" si="9"/>
        <v>0</v>
      </c>
      <c r="E640" s="9"/>
      <c r="F640" s="9"/>
      <c r="G640" s="9" t="s">
        <v>3061</v>
      </c>
      <c r="H640" s="9" t="s">
        <v>2907</v>
      </c>
      <c r="I640" s="9"/>
      <c r="J640" s="9"/>
      <c r="K640" s="9"/>
      <c r="L640" s="9"/>
    </row>
    <row r="641" ht="32.4" customHeight="1" spans="1:12">
      <c r="A641" s="9" t="s">
        <v>3062</v>
      </c>
      <c r="B641" s="10">
        <v>452.9</v>
      </c>
      <c r="C641" s="10">
        <v>452.9</v>
      </c>
      <c r="D641" s="10">
        <f t="shared" si="9"/>
        <v>0</v>
      </c>
      <c r="E641" s="9"/>
      <c r="F641" s="9" t="s">
        <v>3063</v>
      </c>
      <c r="G641" s="9" t="s">
        <v>3064</v>
      </c>
      <c r="H641" s="9" t="s">
        <v>2873</v>
      </c>
      <c r="I641" s="9" t="s">
        <v>3065</v>
      </c>
      <c r="J641" s="9" t="s">
        <v>2902</v>
      </c>
      <c r="K641" s="9" t="s">
        <v>2336</v>
      </c>
      <c r="L641" s="9" t="s">
        <v>3057</v>
      </c>
    </row>
    <row r="642" ht="21.6" customHeight="1" spans="1:12">
      <c r="A642" s="9" t="s">
        <v>1616</v>
      </c>
      <c r="B642" s="10">
        <v>0</v>
      </c>
      <c r="C642" s="10">
        <v>0</v>
      </c>
      <c r="D642" s="10">
        <f t="shared" si="9"/>
        <v>0</v>
      </c>
      <c r="E642" s="9"/>
      <c r="F642" s="9"/>
      <c r="G642" s="9" t="s">
        <v>3066</v>
      </c>
      <c r="H642" s="9" t="s">
        <v>2236</v>
      </c>
      <c r="I642" s="9" t="s">
        <v>3067</v>
      </c>
      <c r="J642" s="9" t="s">
        <v>2849</v>
      </c>
      <c r="K642" s="9"/>
      <c r="L642" s="9"/>
    </row>
    <row r="643" ht="32.4" customHeight="1" spans="1:12">
      <c r="A643" s="9" t="s">
        <v>1616</v>
      </c>
      <c r="B643" s="10">
        <v>0</v>
      </c>
      <c r="C643" s="10">
        <v>0</v>
      </c>
      <c r="D643" s="10">
        <f t="shared" si="9"/>
        <v>0</v>
      </c>
      <c r="E643" s="9"/>
      <c r="F643" s="9"/>
      <c r="G643" s="9" t="s">
        <v>3068</v>
      </c>
      <c r="H643" s="9" t="s">
        <v>2907</v>
      </c>
      <c r="I643" s="9"/>
      <c r="J643" s="9"/>
      <c r="K643" s="9"/>
      <c r="L643" s="9"/>
    </row>
    <row r="644" ht="32.4" customHeight="1" spans="1:12">
      <c r="A644" s="9" t="s">
        <v>3069</v>
      </c>
      <c r="B644" s="10">
        <v>566</v>
      </c>
      <c r="C644" s="10">
        <v>566</v>
      </c>
      <c r="D644" s="10">
        <f t="shared" si="9"/>
        <v>0</v>
      </c>
      <c r="E644" s="9"/>
      <c r="F644" s="9" t="s">
        <v>3070</v>
      </c>
      <c r="G644" s="9" t="s">
        <v>3071</v>
      </c>
      <c r="H644" s="9" t="s">
        <v>3072</v>
      </c>
      <c r="I644" s="9" t="s">
        <v>3073</v>
      </c>
      <c r="J644" s="9" t="s">
        <v>2902</v>
      </c>
      <c r="K644" s="9" t="s">
        <v>2336</v>
      </c>
      <c r="L644" s="9" t="s">
        <v>3057</v>
      </c>
    </row>
    <row r="645" ht="32.4" customHeight="1" spans="1:12">
      <c r="A645" s="9" t="s">
        <v>1616</v>
      </c>
      <c r="B645" s="10">
        <v>0</v>
      </c>
      <c r="C645" s="10">
        <v>0</v>
      </c>
      <c r="D645" s="10">
        <f t="shared" si="9"/>
        <v>0</v>
      </c>
      <c r="E645" s="9"/>
      <c r="F645" s="9"/>
      <c r="G645" s="9" t="s">
        <v>3074</v>
      </c>
      <c r="H645" s="9" t="s">
        <v>3072</v>
      </c>
      <c r="I645" s="9" t="s">
        <v>3075</v>
      </c>
      <c r="J645" s="9" t="s">
        <v>2849</v>
      </c>
      <c r="K645" s="9"/>
      <c r="L645" s="9"/>
    </row>
    <row r="646" ht="21.6" customHeight="1" spans="1:12">
      <c r="A646" s="9" t="s">
        <v>1616</v>
      </c>
      <c r="B646" s="10">
        <v>0</v>
      </c>
      <c r="C646" s="10">
        <v>0</v>
      </c>
      <c r="D646" s="10">
        <f t="shared" si="9"/>
        <v>0</v>
      </c>
      <c r="E646" s="9"/>
      <c r="F646" s="9"/>
      <c r="G646" s="9" t="s">
        <v>3076</v>
      </c>
      <c r="H646" s="9" t="s">
        <v>2316</v>
      </c>
      <c r="I646" s="9"/>
      <c r="J646" s="9"/>
      <c r="K646" s="9"/>
      <c r="L646" s="9"/>
    </row>
    <row r="647" ht="21.6" customHeight="1" spans="1:12">
      <c r="A647" s="9" t="s">
        <v>1616</v>
      </c>
      <c r="B647" s="10">
        <v>0</v>
      </c>
      <c r="C647" s="10">
        <v>0</v>
      </c>
      <c r="D647" s="10">
        <f t="shared" ref="D647:D710" si="10">B647-C647</f>
        <v>0</v>
      </c>
      <c r="E647" s="9"/>
      <c r="F647" s="9"/>
      <c r="G647" s="9" t="s">
        <v>3077</v>
      </c>
      <c r="H647" s="9" t="s">
        <v>2316</v>
      </c>
      <c r="I647" s="9"/>
      <c r="J647" s="9"/>
      <c r="K647" s="9"/>
      <c r="L647" s="9"/>
    </row>
    <row r="648" ht="21.6" customHeight="1" spans="1:12">
      <c r="A648" s="9" t="s">
        <v>1616</v>
      </c>
      <c r="B648" s="10">
        <v>0</v>
      </c>
      <c r="C648" s="10">
        <v>0</v>
      </c>
      <c r="D648" s="10">
        <f t="shared" si="10"/>
        <v>0</v>
      </c>
      <c r="E648" s="9"/>
      <c r="F648" s="9"/>
      <c r="G648" s="9" t="s">
        <v>3078</v>
      </c>
      <c r="H648" s="9" t="s">
        <v>2236</v>
      </c>
      <c r="I648" s="9"/>
      <c r="J648" s="9"/>
      <c r="K648" s="9"/>
      <c r="L648" s="9"/>
    </row>
    <row r="649" ht="32.4" customHeight="1" spans="1:12">
      <c r="A649" s="9" t="s">
        <v>1616</v>
      </c>
      <c r="B649" s="10">
        <v>0</v>
      </c>
      <c r="C649" s="10">
        <v>0</v>
      </c>
      <c r="D649" s="10">
        <f t="shared" si="10"/>
        <v>0</v>
      </c>
      <c r="E649" s="9"/>
      <c r="F649" s="9"/>
      <c r="G649" s="9" t="s">
        <v>3079</v>
      </c>
      <c r="H649" s="9" t="s">
        <v>2907</v>
      </c>
      <c r="I649" s="9"/>
      <c r="J649" s="9"/>
      <c r="K649" s="9"/>
      <c r="L649" s="9"/>
    </row>
    <row r="650" ht="10.5" customHeight="1" spans="1:12">
      <c r="A650" s="9" t="s">
        <v>3080</v>
      </c>
      <c r="B650" s="10">
        <v>10</v>
      </c>
      <c r="C650" s="10">
        <v>10</v>
      </c>
      <c r="D650" s="10">
        <f t="shared" si="10"/>
        <v>0</v>
      </c>
      <c r="E650" s="9"/>
      <c r="F650" s="9"/>
      <c r="G650" s="9"/>
      <c r="H650" s="9"/>
      <c r="I650" s="9"/>
      <c r="J650" s="9"/>
      <c r="K650" s="9"/>
      <c r="L650" s="9"/>
    </row>
    <row r="651" ht="10.5" customHeight="1" spans="1:12">
      <c r="A651" s="9" t="s">
        <v>3081</v>
      </c>
      <c r="B651" s="10">
        <v>10</v>
      </c>
      <c r="C651" s="10">
        <v>10</v>
      </c>
      <c r="D651" s="10">
        <f t="shared" si="10"/>
        <v>0</v>
      </c>
      <c r="E651" s="9"/>
      <c r="F651" s="9"/>
      <c r="G651" s="9"/>
      <c r="H651" s="9"/>
      <c r="I651" s="9"/>
      <c r="J651" s="9"/>
      <c r="K651" s="9"/>
      <c r="L651" s="9"/>
    </row>
    <row r="652" ht="75.6" customHeight="1" spans="1:12">
      <c r="A652" s="9" t="s">
        <v>3082</v>
      </c>
      <c r="B652" s="10">
        <v>10</v>
      </c>
      <c r="C652" s="10">
        <v>10</v>
      </c>
      <c r="D652" s="10">
        <f t="shared" si="10"/>
        <v>0</v>
      </c>
      <c r="E652" s="9"/>
      <c r="F652" s="9" t="s">
        <v>3083</v>
      </c>
      <c r="G652" s="9" t="s">
        <v>3084</v>
      </c>
      <c r="H652" s="9" t="s">
        <v>3085</v>
      </c>
      <c r="I652" s="9" t="s">
        <v>3086</v>
      </c>
      <c r="J652" s="9" t="s">
        <v>2902</v>
      </c>
      <c r="K652" s="9" t="s">
        <v>1811</v>
      </c>
      <c r="L652" s="9" t="s">
        <v>3011</v>
      </c>
    </row>
    <row r="653" ht="10.5" customHeight="1" spans="1:12">
      <c r="A653" s="9" t="s">
        <v>3087</v>
      </c>
      <c r="B653" s="10">
        <v>817</v>
      </c>
      <c r="C653" s="10">
        <v>817</v>
      </c>
      <c r="D653" s="10">
        <f t="shared" si="10"/>
        <v>0</v>
      </c>
      <c r="E653" s="9"/>
      <c r="F653" s="9"/>
      <c r="G653" s="9"/>
      <c r="H653" s="9"/>
      <c r="I653" s="9"/>
      <c r="J653" s="9"/>
      <c r="K653" s="9"/>
      <c r="L653" s="9"/>
    </row>
    <row r="654" ht="10.5" customHeight="1" spans="1:12">
      <c r="A654" s="9" t="s">
        <v>3088</v>
      </c>
      <c r="B654" s="10">
        <v>817</v>
      </c>
      <c r="C654" s="10">
        <v>817</v>
      </c>
      <c r="D654" s="10">
        <f t="shared" si="10"/>
        <v>0</v>
      </c>
      <c r="E654" s="9"/>
      <c r="F654" s="9"/>
      <c r="G654" s="9"/>
      <c r="H654" s="9"/>
      <c r="I654" s="9"/>
      <c r="J654" s="9"/>
      <c r="K654" s="9"/>
      <c r="L654" s="9"/>
    </row>
    <row r="655" ht="32.4" customHeight="1" spans="1:12">
      <c r="A655" s="9" t="s">
        <v>3089</v>
      </c>
      <c r="B655" s="10">
        <v>5</v>
      </c>
      <c r="C655" s="10">
        <v>5</v>
      </c>
      <c r="D655" s="10">
        <f t="shared" si="10"/>
        <v>0</v>
      </c>
      <c r="E655" s="9"/>
      <c r="F655" s="9" t="s">
        <v>3090</v>
      </c>
      <c r="G655" s="9" t="s">
        <v>3091</v>
      </c>
      <c r="H655" s="9" t="s">
        <v>3092</v>
      </c>
      <c r="I655" s="9" t="s">
        <v>3093</v>
      </c>
      <c r="J655" s="9" t="s">
        <v>2902</v>
      </c>
      <c r="K655" s="9" t="s">
        <v>3094</v>
      </c>
      <c r="L655" s="9" t="s">
        <v>3040</v>
      </c>
    </row>
    <row r="656" ht="21.6" customHeight="1" spans="1:12">
      <c r="A656" s="9" t="s">
        <v>1616</v>
      </c>
      <c r="B656" s="10">
        <v>0</v>
      </c>
      <c r="C656" s="10">
        <v>0</v>
      </c>
      <c r="D656" s="10">
        <f t="shared" si="10"/>
        <v>0</v>
      </c>
      <c r="E656" s="9"/>
      <c r="F656" s="9"/>
      <c r="G656" s="9" t="s">
        <v>3095</v>
      </c>
      <c r="H656" s="9" t="s">
        <v>1948</v>
      </c>
      <c r="I656" s="9" t="s">
        <v>3096</v>
      </c>
      <c r="J656" s="9" t="s">
        <v>2902</v>
      </c>
      <c r="K656" s="9"/>
      <c r="L656" s="9"/>
    </row>
    <row r="657" ht="10.5" customHeight="1" spans="1:12">
      <c r="A657" s="9" t="s">
        <v>1616</v>
      </c>
      <c r="B657" s="10">
        <v>0</v>
      </c>
      <c r="C657" s="10">
        <v>0</v>
      </c>
      <c r="D657" s="10">
        <f t="shared" si="10"/>
        <v>0</v>
      </c>
      <c r="E657" s="9"/>
      <c r="F657" s="9"/>
      <c r="G657" s="9" t="s">
        <v>2260</v>
      </c>
      <c r="H657" s="9" t="s">
        <v>1625</v>
      </c>
      <c r="I657" s="9" t="s">
        <v>3097</v>
      </c>
      <c r="J657" s="9" t="s">
        <v>2849</v>
      </c>
      <c r="K657" s="9"/>
      <c r="L657" s="9"/>
    </row>
    <row r="658" ht="10.5" customHeight="1" spans="1:12">
      <c r="A658" s="9" t="s">
        <v>1616</v>
      </c>
      <c r="B658" s="10">
        <v>0</v>
      </c>
      <c r="C658" s="10">
        <v>0</v>
      </c>
      <c r="D658" s="10">
        <f t="shared" si="10"/>
        <v>0</v>
      </c>
      <c r="E658" s="9"/>
      <c r="F658" s="9"/>
      <c r="G658" s="9" t="s">
        <v>3098</v>
      </c>
      <c r="H658" s="9" t="s">
        <v>2907</v>
      </c>
      <c r="I658" s="9" t="s">
        <v>3099</v>
      </c>
      <c r="J658" s="9" t="s">
        <v>2014</v>
      </c>
      <c r="K658" s="9"/>
      <c r="L658" s="9"/>
    </row>
    <row r="659" ht="10.5" customHeight="1" spans="1:12">
      <c r="A659" s="9" t="s">
        <v>3100</v>
      </c>
      <c r="B659" s="10">
        <v>90</v>
      </c>
      <c r="C659" s="10">
        <v>90</v>
      </c>
      <c r="D659" s="10">
        <f t="shared" si="10"/>
        <v>0</v>
      </c>
      <c r="E659" s="9"/>
      <c r="F659" s="9" t="s">
        <v>3101</v>
      </c>
      <c r="G659" s="9" t="s">
        <v>3102</v>
      </c>
      <c r="H659" s="9" t="s">
        <v>2873</v>
      </c>
      <c r="I659" s="9" t="s">
        <v>3103</v>
      </c>
      <c r="J659" s="9" t="s">
        <v>2014</v>
      </c>
      <c r="K659" s="9" t="s">
        <v>3094</v>
      </c>
      <c r="L659" s="9" t="s">
        <v>3040</v>
      </c>
    </row>
    <row r="660" ht="10.5" customHeight="1" spans="1:12">
      <c r="A660" s="9" t="s">
        <v>1616</v>
      </c>
      <c r="B660" s="10">
        <v>0</v>
      </c>
      <c r="C660" s="10">
        <v>0</v>
      </c>
      <c r="D660" s="10">
        <f t="shared" si="10"/>
        <v>0</v>
      </c>
      <c r="E660" s="9"/>
      <c r="F660" s="9"/>
      <c r="G660" s="9" t="s">
        <v>3104</v>
      </c>
      <c r="H660" s="9" t="s">
        <v>3105</v>
      </c>
      <c r="I660" s="9"/>
      <c r="J660" s="9"/>
      <c r="K660" s="9"/>
      <c r="L660" s="9"/>
    </row>
    <row r="661" ht="10.5" customHeight="1" spans="1:12">
      <c r="A661" s="9" t="s">
        <v>1616</v>
      </c>
      <c r="B661" s="10">
        <v>0</v>
      </c>
      <c r="C661" s="10">
        <v>0</v>
      </c>
      <c r="D661" s="10">
        <f t="shared" si="10"/>
        <v>0</v>
      </c>
      <c r="E661" s="9"/>
      <c r="F661" s="9"/>
      <c r="G661" s="9" t="s">
        <v>2260</v>
      </c>
      <c r="H661" s="9" t="s">
        <v>1625</v>
      </c>
      <c r="I661" s="9"/>
      <c r="J661" s="9"/>
      <c r="K661" s="9"/>
      <c r="L661" s="9"/>
    </row>
    <row r="662" ht="10.5" customHeight="1" spans="1:12">
      <c r="A662" s="9" t="s">
        <v>1616</v>
      </c>
      <c r="B662" s="10">
        <v>0</v>
      </c>
      <c r="C662" s="10">
        <v>0</v>
      </c>
      <c r="D662" s="10">
        <f t="shared" si="10"/>
        <v>0</v>
      </c>
      <c r="E662" s="9"/>
      <c r="F662" s="9"/>
      <c r="G662" s="9" t="s">
        <v>3106</v>
      </c>
      <c r="H662" s="9" t="s">
        <v>2907</v>
      </c>
      <c r="I662" s="9"/>
      <c r="J662" s="9"/>
      <c r="K662" s="9"/>
      <c r="L662" s="9"/>
    </row>
    <row r="663" ht="54" customHeight="1" spans="1:12">
      <c r="A663" s="9" t="s">
        <v>3107</v>
      </c>
      <c r="B663" s="10">
        <v>500</v>
      </c>
      <c r="C663" s="10">
        <v>500</v>
      </c>
      <c r="D663" s="10">
        <f t="shared" si="10"/>
        <v>0</v>
      </c>
      <c r="E663" s="9"/>
      <c r="F663" s="9" t="s">
        <v>3108</v>
      </c>
      <c r="G663" s="9" t="s">
        <v>3109</v>
      </c>
      <c r="H663" s="9" t="s">
        <v>3109</v>
      </c>
      <c r="I663" s="9" t="s">
        <v>3110</v>
      </c>
      <c r="J663" s="9" t="s">
        <v>2902</v>
      </c>
      <c r="K663" s="9" t="s">
        <v>3111</v>
      </c>
      <c r="L663" s="9" t="s">
        <v>2954</v>
      </c>
    </row>
    <row r="664" ht="32.4" customHeight="1" spans="1:12">
      <c r="A664" s="9" t="s">
        <v>1616</v>
      </c>
      <c r="B664" s="10">
        <v>0</v>
      </c>
      <c r="C664" s="10">
        <v>0</v>
      </c>
      <c r="D664" s="10">
        <f t="shared" si="10"/>
        <v>0</v>
      </c>
      <c r="E664" s="9"/>
      <c r="F664" s="9"/>
      <c r="G664" s="9" t="s">
        <v>3112</v>
      </c>
      <c r="H664" s="9" t="s">
        <v>2952</v>
      </c>
      <c r="I664" s="9" t="s">
        <v>3113</v>
      </c>
      <c r="J664" s="9" t="s">
        <v>2849</v>
      </c>
      <c r="K664" s="9"/>
      <c r="L664" s="9"/>
    </row>
    <row r="665" ht="32.4" customHeight="1" spans="1:12">
      <c r="A665" s="9" t="s">
        <v>1616</v>
      </c>
      <c r="B665" s="10">
        <v>0</v>
      </c>
      <c r="C665" s="10">
        <v>0</v>
      </c>
      <c r="D665" s="10">
        <f t="shared" si="10"/>
        <v>0</v>
      </c>
      <c r="E665" s="9"/>
      <c r="F665" s="9"/>
      <c r="G665" s="9" t="s">
        <v>2189</v>
      </c>
      <c r="H665" s="9" t="s">
        <v>1625</v>
      </c>
      <c r="I665" s="9" t="s">
        <v>3114</v>
      </c>
      <c r="J665" s="9" t="s">
        <v>2902</v>
      </c>
      <c r="K665" s="9"/>
      <c r="L665" s="9"/>
    </row>
    <row r="666" ht="21.6" customHeight="1" spans="1:12">
      <c r="A666" s="9" t="s">
        <v>1616</v>
      </c>
      <c r="B666" s="10">
        <v>0</v>
      </c>
      <c r="C666" s="10">
        <v>0</v>
      </c>
      <c r="D666" s="10">
        <f t="shared" si="10"/>
        <v>0</v>
      </c>
      <c r="E666" s="9"/>
      <c r="F666" s="9"/>
      <c r="G666" s="9" t="s">
        <v>3115</v>
      </c>
      <c r="H666" s="9" t="s">
        <v>2907</v>
      </c>
      <c r="I666" s="9" t="s">
        <v>3116</v>
      </c>
      <c r="J666" s="9" t="s">
        <v>2014</v>
      </c>
      <c r="K666" s="9"/>
      <c r="L666" s="9"/>
    </row>
    <row r="667" ht="21.6" customHeight="1" spans="1:12">
      <c r="A667" s="9" t="s">
        <v>3117</v>
      </c>
      <c r="B667" s="10">
        <v>200</v>
      </c>
      <c r="C667" s="10">
        <v>200</v>
      </c>
      <c r="D667" s="10">
        <f t="shared" si="10"/>
        <v>0</v>
      </c>
      <c r="E667" s="9"/>
      <c r="F667" s="9" t="s">
        <v>3118</v>
      </c>
      <c r="G667" s="9" t="s">
        <v>3119</v>
      </c>
      <c r="H667" s="9" t="s">
        <v>3120</v>
      </c>
      <c r="I667" s="9" t="s">
        <v>3121</v>
      </c>
      <c r="J667" s="9" t="s">
        <v>2014</v>
      </c>
      <c r="K667" s="9" t="s">
        <v>3094</v>
      </c>
      <c r="L667" s="9" t="s">
        <v>2954</v>
      </c>
    </row>
    <row r="668" ht="10.5" customHeight="1" spans="1:12">
      <c r="A668" s="9" t="s">
        <v>1616</v>
      </c>
      <c r="B668" s="10">
        <v>0</v>
      </c>
      <c r="C668" s="10">
        <v>0</v>
      </c>
      <c r="D668" s="10">
        <f t="shared" si="10"/>
        <v>0</v>
      </c>
      <c r="E668" s="9"/>
      <c r="F668" s="9"/>
      <c r="G668" s="9" t="s">
        <v>3122</v>
      </c>
      <c r="H668" s="9" t="s">
        <v>1915</v>
      </c>
      <c r="I668" s="9"/>
      <c r="J668" s="9"/>
      <c r="K668" s="9"/>
      <c r="L668" s="9"/>
    </row>
    <row r="669" ht="10.5" customHeight="1" spans="1:12">
      <c r="A669" s="9" t="s">
        <v>1616</v>
      </c>
      <c r="B669" s="10">
        <v>0</v>
      </c>
      <c r="C669" s="10">
        <v>0</v>
      </c>
      <c r="D669" s="10">
        <f t="shared" si="10"/>
        <v>0</v>
      </c>
      <c r="E669" s="9"/>
      <c r="F669" s="9"/>
      <c r="G669" s="9" t="s">
        <v>2260</v>
      </c>
      <c r="H669" s="9" t="s">
        <v>1625</v>
      </c>
      <c r="I669" s="9"/>
      <c r="J669" s="9"/>
      <c r="K669" s="9"/>
      <c r="L669" s="9"/>
    </row>
    <row r="670" ht="21.6" customHeight="1" spans="1:12">
      <c r="A670" s="9" t="s">
        <v>1616</v>
      </c>
      <c r="B670" s="10">
        <v>0</v>
      </c>
      <c r="C670" s="10">
        <v>0</v>
      </c>
      <c r="D670" s="10">
        <f t="shared" si="10"/>
        <v>0</v>
      </c>
      <c r="E670" s="9"/>
      <c r="F670" s="9"/>
      <c r="G670" s="9" t="s">
        <v>3123</v>
      </c>
      <c r="H670" s="9" t="s">
        <v>2907</v>
      </c>
      <c r="I670" s="9"/>
      <c r="J670" s="9"/>
      <c r="K670" s="9"/>
      <c r="L670" s="9"/>
    </row>
    <row r="671" ht="10.5" customHeight="1" spans="1:12">
      <c r="A671" s="9" t="s">
        <v>3124</v>
      </c>
      <c r="B671" s="10">
        <v>22</v>
      </c>
      <c r="C671" s="10">
        <v>22</v>
      </c>
      <c r="D671" s="10">
        <f t="shared" si="10"/>
        <v>0</v>
      </c>
      <c r="E671" s="9"/>
      <c r="F671" s="9" t="s">
        <v>3125</v>
      </c>
      <c r="G671" s="9" t="s">
        <v>3091</v>
      </c>
      <c r="H671" s="9" t="s">
        <v>3126</v>
      </c>
      <c r="I671" s="9" t="s">
        <v>3127</v>
      </c>
      <c r="J671" s="9" t="s">
        <v>3127</v>
      </c>
      <c r="K671" s="9" t="s">
        <v>3094</v>
      </c>
      <c r="L671" s="9" t="s">
        <v>2954</v>
      </c>
    </row>
    <row r="672" ht="21.6" customHeight="1" spans="1:12">
      <c r="A672" s="9" t="s">
        <v>1616</v>
      </c>
      <c r="B672" s="10">
        <v>0</v>
      </c>
      <c r="C672" s="10">
        <v>0</v>
      </c>
      <c r="D672" s="10">
        <f t="shared" si="10"/>
        <v>0</v>
      </c>
      <c r="E672" s="9"/>
      <c r="F672" s="9"/>
      <c r="G672" s="9" t="s">
        <v>3128</v>
      </c>
      <c r="H672" s="9" t="s">
        <v>3129</v>
      </c>
      <c r="I672" s="9" t="s">
        <v>3130</v>
      </c>
      <c r="J672" s="9" t="s">
        <v>1948</v>
      </c>
      <c r="K672" s="9"/>
      <c r="L672" s="9"/>
    </row>
    <row r="673" ht="10.5" customHeight="1" spans="1:12">
      <c r="A673" s="9" t="s">
        <v>1616</v>
      </c>
      <c r="B673" s="10">
        <v>0</v>
      </c>
      <c r="C673" s="10">
        <v>0</v>
      </c>
      <c r="D673" s="10">
        <f t="shared" si="10"/>
        <v>0</v>
      </c>
      <c r="E673" s="9"/>
      <c r="F673" s="9"/>
      <c r="G673" s="9" t="s">
        <v>2189</v>
      </c>
      <c r="H673" s="9" t="s">
        <v>1625</v>
      </c>
      <c r="I673" s="9" t="s">
        <v>3131</v>
      </c>
      <c r="J673" s="9" t="s">
        <v>2902</v>
      </c>
      <c r="K673" s="9"/>
      <c r="L673" s="9"/>
    </row>
    <row r="674" ht="10.5" customHeight="1" spans="1:12">
      <c r="A674" s="9" t="s">
        <v>1616</v>
      </c>
      <c r="B674" s="10">
        <v>0</v>
      </c>
      <c r="C674" s="10">
        <v>0</v>
      </c>
      <c r="D674" s="10">
        <f t="shared" si="10"/>
        <v>0</v>
      </c>
      <c r="E674" s="9"/>
      <c r="F674" s="9"/>
      <c r="G674" s="9" t="s">
        <v>3132</v>
      </c>
      <c r="H674" s="9" t="s">
        <v>2907</v>
      </c>
      <c r="I674" s="9" t="s">
        <v>3133</v>
      </c>
      <c r="J674" s="9" t="s">
        <v>2014</v>
      </c>
      <c r="K674" s="9"/>
      <c r="L674" s="9"/>
    </row>
    <row r="675" ht="10.5" customHeight="1" spans="1:12">
      <c r="A675" s="9" t="s">
        <v>3134</v>
      </c>
      <c r="B675" s="10">
        <v>278.9</v>
      </c>
      <c r="C675" s="10">
        <v>278.9</v>
      </c>
      <c r="D675" s="10">
        <f t="shared" si="10"/>
        <v>0</v>
      </c>
      <c r="E675" s="9"/>
      <c r="F675" s="9"/>
      <c r="G675" s="9"/>
      <c r="H675" s="9"/>
      <c r="I675" s="9"/>
      <c r="J675" s="9"/>
      <c r="K675" s="9"/>
      <c r="L675" s="9"/>
    </row>
    <row r="676" ht="10.5" customHeight="1" spans="1:12">
      <c r="A676" s="9" t="s">
        <v>3135</v>
      </c>
      <c r="B676" s="10">
        <v>278.9</v>
      </c>
      <c r="C676" s="10">
        <v>278.9</v>
      </c>
      <c r="D676" s="10">
        <f t="shared" si="10"/>
        <v>0</v>
      </c>
      <c r="E676" s="9"/>
      <c r="F676" s="9"/>
      <c r="G676" s="9"/>
      <c r="H676" s="9"/>
      <c r="I676" s="9"/>
      <c r="J676" s="9"/>
      <c r="K676" s="9"/>
      <c r="L676" s="9"/>
    </row>
    <row r="677" ht="32.4" customHeight="1" spans="1:12">
      <c r="A677" s="9" t="s">
        <v>3136</v>
      </c>
      <c r="B677" s="10">
        <v>180</v>
      </c>
      <c r="C677" s="10">
        <v>180</v>
      </c>
      <c r="D677" s="10">
        <f t="shared" si="10"/>
        <v>0</v>
      </c>
      <c r="E677" s="9"/>
      <c r="F677" s="9" t="s">
        <v>3137</v>
      </c>
      <c r="G677" s="9" t="s">
        <v>3138</v>
      </c>
      <c r="H677" s="9" t="s">
        <v>2873</v>
      </c>
      <c r="I677" s="9" t="s">
        <v>3137</v>
      </c>
      <c r="J677" s="9" t="s">
        <v>2902</v>
      </c>
      <c r="K677" s="9" t="s">
        <v>3139</v>
      </c>
      <c r="L677" s="9" t="s">
        <v>1915</v>
      </c>
    </row>
    <row r="678" ht="21.6" customHeight="1" spans="1:12">
      <c r="A678" s="9" t="s">
        <v>1616</v>
      </c>
      <c r="B678" s="10">
        <v>0</v>
      </c>
      <c r="C678" s="10">
        <v>0</v>
      </c>
      <c r="D678" s="10">
        <f t="shared" si="10"/>
        <v>0</v>
      </c>
      <c r="E678" s="9"/>
      <c r="F678" s="9"/>
      <c r="G678" s="9" t="s">
        <v>3140</v>
      </c>
      <c r="H678" s="9" t="s">
        <v>3141</v>
      </c>
      <c r="I678" s="9"/>
      <c r="J678" s="9"/>
      <c r="K678" s="9"/>
      <c r="L678" s="9"/>
    </row>
    <row r="679" ht="32.4" customHeight="1" spans="1:12">
      <c r="A679" s="9" t="s">
        <v>1616</v>
      </c>
      <c r="B679" s="10">
        <v>0</v>
      </c>
      <c r="C679" s="10">
        <v>0</v>
      </c>
      <c r="D679" s="10">
        <f t="shared" si="10"/>
        <v>0</v>
      </c>
      <c r="E679" s="9"/>
      <c r="F679" s="9"/>
      <c r="G679" s="9" t="s">
        <v>3142</v>
      </c>
      <c r="H679" s="9" t="s">
        <v>2236</v>
      </c>
      <c r="I679" s="9"/>
      <c r="J679" s="9"/>
      <c r="K679" s="9"/>
      <c r="L679" s="9"/>
    </row>
    <row r="680" ht="32.4" customHeight="1" spans="1:12">
      <c r="A680" s="9" t="s">
        <v>3143</v>
      </c>
      <c r="B680" s="10">
        <v>34</v>
      </c>
      <c r="C680" s="10">
        <v>34</v>
      </c>
      <c r="D680" s="10">
        <f t="shared" si="10"/>
        <v>0</v>
      </c>
      <c r="E680" s="9"/>
      <c r="F680" s="9" t="s">
        <v>3144</v>
      </c>
      <c r="G680" s="9" t="s">
        <v>3144</v>
      </c>
      <c r="H680" s="9" t="s">
        <v>2873</v>
      </c>
      <c r="I680" s="9" t="s">
        <v>3144</v>
      </c>
      <c r="J680" s="9" t="s">
        <v>1915</v>
      </c>
      <c r="K680" s="9" t="s">
        <v>1811</v>
      </c>
      <c r="L680" s="9" t="s">
        <v>1915</v>
      </c>
    </row>
    <row r="681" ht="32.4" customHeight="1" spans="1:12">
      <c r="A681" s="9" t="s">
        <v>1616</v>
      </c>
      <c r="B681" s="10">
        <v>0</v>
      </c>
      <c r="C681" s="10">
        <v>0</v>
      </c>
      <c r="D681" s="10">
        <f t="shared" si="10"/>
        <v>0</v>
      </c>
      <c r="E681" s="9"/>
      <c r="F681" s="9"/>
      <c r="G681" s="9" t="s">
        <v>3145</v>
      </c>
      <c r="H681" s="9" t="s">
        <v>3146</v>
      </c>
      <c r="I681" s="9"/>
      <c r="J681" s="9"/>
      <c r="K681" s="9"/>
      <c r="L681" s="9"/>
    </row>
    <row r="682" ht="32.4" customHeight="1" spans="1:12">
      <c r="A682" s="9" t="s">
        <v>1616</v>
      </c>
      <c r="B682" s="10">
        <v>0</v>
      </c>
      <c r="C682" s="10">
        <v>0</v>
      </c>
      <c r="D682" s="10">
        <f t="shared" si="10"/>
        <v>0</v>
      </c>
      <c r="E682" s="9"/>
      <c r="F682" s="9"/>
      <c r="G682" s="9" t="s">
        <v>3147</v>
      </c>
      <c r="H682" s="9" t="s">
        <v>3148</v>
      </c>
      <c r="I682" s="9"/>
      <c r="J682" s="9"/>
      <c r="K682" s="9"/>
      <c r="L682" s="9"/>
    </row>
    <row r="683" ht="32.4" customHeight="1" spans="1:12">
      <c r="A683" s="9" t="s">
        <v>3149</v>
      </c>
      <c r="B683" s="10">
        <v>13</v>
      </c>
      <c r="C683" s="10">
        <v>13</v>
      </c>
      <c r="D683" s="10">
        <f t="shared" si="10"/>
        <v>0</v>
      </c>
      <c r="E683" s="9"/>
      <c r="F683" s="9" t="s">
        <v>3150</v>
      </c>
      <c r="G683" s="9" t="s">
        <v>3151</v>
      </c>
      <c r="H683" s="9" t="s">
        <v>3152</v>
      </c>
      <c r="I683" s="9" t="s">
        <v>3150</v>
      </c>
      <c r="J683" s="9" t="s">
        <v>3153</v>
      </c>
      <c r="K683" s="9" t="s">
        <v>1811</v>
      </c>
      <c r="L683" s="9" t="s">
        <v>3040</v>
      </c>
    </row>
    <row r="684" ht="21.6" customHeight="1" spans="1:12">
      <c r="A684" s="9" t="s">
        <v>1616</v>
      </c>
      <c r="B684" s="10">
        <v>0</v>
      </c>
      <c r="C684" s="10">
        <v>0</v>
      </c>
      <c r="D684" s="10">
        <f t="shared" si="10"/>
        <v>0</v>
      </c>
      <c r="E684" s="9"/>
      <c r="F684" s="9"/>
      <c r="G684" s="9" t="s">
        <v>3154</v>
      </c>
      <c r="H684" s="9" t="s">
        <v>3146</v>
      </c>
      <c r="I684" s="9"/>
      <c r="J684" s="9"/>
      <c r="K684" s="9"/>
      <c r="L684" s="9"/>
    </row>
    <row r="685" ht="32.4" customHeight="1" spans="1:12">
      <c r="A685" s="9" t="s">
        <v>1616</v>
      </c>
      <c r="B685" s="10">
        <v>0</v>
      </c>
      <c r="C685" s="10">
        <v>0</v>
      </c>
      <c r="D685" s="10">
        <f t="shared" si="10"/>
        <v>0</v>
      </c>
      <c r="E685" s="9"/>
      <c r="F685" s="9"/>
      <c r="G685" s="9" t="s">
        <v>3155</v>
      </c>
      <c r="H685" s="9" t="s">
        <v>1625</v>
      </c>
      <c r="I685" s="9"/>
      <c r="J685" s="9"/>
      <c r="K685" s="9"/>
      <c r="L685" s="9"/>
    </row>
    <row r="686" ht="32.4" customHeight="1" spans="1:12">
      <c r="A686" s="9" t="s">
        <v>3156</v>
      </c>
      <c r="B686" s="10">
        <v>2.4</v>
      </c>
      <c r="C686" s="10">
        <v>2.4</v>
      </c>
      <c r="D686" s="10">
        <f t="shared" si="10"/>
        <v>0</v>
      </c>
      <c r="E686" s="9"/>
      <c r="F686" s="9" t="s">
        <v>3157</v>
      </c>
      <c r="G686" s="9" t="s">
        <v>3158</v>
      </c>
      <c r="H686" s="9" t="s">
        <v>1953</v>
      </c>
      <c r="I686" s="9" t="s">
        <v>3159</v>
      </c>
      <c r="J686" s="9" t="s">
        <v>2186</v>
      </c>
      <c r="K686" s="9" t="s">
        <v>1811</v>
      </c>
      <c r="L686" s="9" t="s">
        <v>2186</v>
      </c>
    </row>
    <row r="687" ht="21.6" customHeight="1" spans="1:12">
      <c r="A687" s="9" t="s">
        <v>1616</v>
      </c>
      <c r="B687" s="10">
        <v>0</v>
      </c>
      <c r="C687" s="10">
        <v>0</v>
      </c>
      <c r="D687" s="10">
        <f t="shared" si="10"/>
        <v>0</v>
      </c>
      <c r="E687" s="9"/>
      <c r="F687" s="9"/>
      <c r="G687" s="9" t="s">
        <v>3160</v>
      </c>
      <c r="H687" s="9" t="s">
        <v>1953</v>
      </c>
      <c r="I687" s="9"/>
      <c r="J687" s="9"/>
      <c r="K687" s="9"/>
      <c r="L687" s="9"/>
    </row>
    <row r="688" ht="21.6" customHeight="1" spans="1:12">
      <c r="A688" s="9" t="s">
        <v>1616</v>
      </c>
      <c r="B688" s="10">
        <v>0</v>
      </c>
      <c r="C688" s="10">
        <v>0</v>
      </c>
      <c r="D688" s="10">
        <f t="shared" si="10"/>
        <v>0</v>
      </c>
      <c r="E688" s="9"/>
      <c r="F688" s="9"/>
      <c r="G688" s="9" t="s">
        <v>3161</v>
      </c>
      <c r="H688" s="9" t="s">
        <v>2186</v>
      </c>
      <c r="I688" s="9"/>
      <c r="J688" s="9"/>
      <c r="K688" s="9"/>
      <c r="L688" s="9"/>
    </row>
    <row r="689" ht="21.6" customHeight="1" spans="1:12">
      <c r="A689" s="9" t="s">
        <v>1616</v>
      </c>
      <c r="B689" s="10">
        <v>0</v>
      </c>
      <c r="C689" s="10">
        <v>0</v>
      </c>
      <c r="D689" s="10">
        <f t="shared" si="10"/>
        <v>0</v>
      </c>
      <c r="E689" s="9"/>
      <c r="F689" s="9"/>
      <c r="G689" s="9" t="s">
        <v>3162</v>
      </c>
      <c r="H689" s="9" t="s">
        <v>2186</v>
      </c>
      <c r="I689" s="9"/>
      <c r="J689" s="9"/>
      <c r="K689" s="9"/>
      <c r="L689" s="9"/>
    </row>
    <row r="690" ht="64.8" customHeight="1" spans="1:12">
      <c r="A690" s="9" t="s">
        <v>3163</v>
      </c>
      <c r="B690" s="10">
        <v>4.5</v>
      </c>
      <c r="C690" s="10">
        <v>4.5</v>
      </c>
      <c r="D690" s="10">
        <f t="shared" si="10"/>
        <v>0</v>
      </c>
      <c r="E690" s="9"/>
      <c r="F690" s="9" t="s">
        <v>3164</v>
      </c>
      <c r="G690" s="9" t="s">
        <v>3165</v>
      </c>
      <c r="H690" s="9" t="s">
        <v>3166</v>
      </c>
      <c r="I690" s="9" t="s">
        <v>3159</v>
      </c>
      <c r="J690" s="9" t="s">
        <v>2902</v>
      </c>
      <c r="K690" s="9" t="s">
        <v>1811</v>
      </c>
      <c r="L690" s="9" t="s">
        <v>3011</v>
      </c>
    </row>
    <row r="691" ht="32.4" customHeight="1" spans="1:12">
      <c r="A691" s="9" t="s">
        <v>1616</v>
      </c>
      <c r="B691" s="10">
        <v>0</v>
      </c>
      <c r="C691" s="10">
        <v>0</v>
      </c>
      <c r="D691" s="10">
        <f t="shared" si="10"/>
        <v>0</v>
      </c>
      <c r="E691" s="9"/>
      <c r="F691" s="9"/>
      <c r="G691" s="9" t="s">
        <v>3167</v>
      </c>
      <c r="H691" s="9" t="s">
        <v>3168</v>
      </c>
      <c r="I691" s="9"/>
      <c r="J691" s="9"/>
      <c r="K691" s="9"/>
      <c r="L691" s="9"/>
    </row>
    <row r="692" ht="21.6" customHeight="1" spans="1:12">
      <c r="A692" s="9" t="s">
        <v>1616</v>
      </c>
      <c r="B692" s="10">
        <v>0</v>
      </c>
      <c r="C692" s="10">
        <v>0</v>
      </c>
      <c r="D692" s="10">
        <f t="shared" si="10"/>
        <v>0</v>
      </c>
      <c r="E692" s="9"/>
      <c r="F692" s="9"/>
      <c r="G692" s="9" t="s">
        <v>3169</v>
      </c>
      <c r="H692" s="9" t="s">
        <v>1625</v>
      </c>
      <c r="I692" s="9"/>
      <c r="J692" s="9"/>
      <c r="K692" s="9"/>
      <c r="L692" s="9"/>
    </row>
    <row r="693" ht="21.6" customHeight="1" spans="1:12">
      <c r="A693" s="9" t="s">
        <v>3170</v>
      </c>
      <c r="B693" s="10">
        <v>35</v>
      </c>
      <c r="C693" s="10">
        <v>35</v>
      </c>
      <c r="D693" s="10">
        <f t="shared" si="10"/>
        <v>0</v>
      </c>
      <c r="E693" s="9"/>
      <c r="F693" s="9" t="s">
        <v>3171</v>
      </c>
      <c r="G693" s="9" t="s">
        <v>3171</v>
      </c>
      <c r="H693" s="9" t="s">
        <v>2873</v>
      </c>
      <c r="I693" s="9" t="s">
        <v>3171</v>
      </c>
      <c r="J693" s="9" t="s">
        <v>3172</v>
      </c>
      <c r="K693" s="9" t="s">
        <v>1811</v>
      </c>
      <c r="L693" s="9" t="s">
        <v>3057</v>
      </c>
    </row>
    <row r="694" ht="21.6" customHeight="1" spans="1:12">
      <c r="A694" s="9" t="s">
        <v>1616</v>
      </c>
      <c r="B694" s="10">
        <v>0</v>
      </c>
      <c r="C694" s="10">
        <v>0</v>
      </c>
      <c r="D694" s="10">
        <f t="shared" si="10"/>
        <v>0</v>
      </c>
      <c r="E694" s="9"/>
      <c r="F694" s="9"/>
      <c r="G694" s="9" t="s">
        <v>3173</v>
      </c>
      <c r="H694" s="9" t="s">
        <v>3174</v>
      </c>
      <c r="I694" s="9"/>
      <c r="J694" s="9"/>
      <c r="K694" s="9"/>
      <c r="L694" s="9"/>
    </row>
    <row r="695" ht="21.6" customHeight="1" spans="1:12">
      <c r="A695" s="9" t="s">
        <v>1616</v>
      </c>
      <c r="B695" s="10">
        <v>0</v>
      </c>
      <c r="C695" s="10">
        <v>0</v>
      </c>
      <c r="D695" s="10">
        <f t="shared" si="10"/>
        <v>0</v>
      </c>
      <c r="E695" s="9"/>
      <c r="F695" s="9"/>
      <c r="G695" s="9" t="s">
        <v>3175</v>
      </c>
      <c r="H695" s="9" t="s">
        <v>1625</v>
      </c>
      <c r="I695" s="9"/>
      <c r="J695" s="9"/>
      <c r="K695" s="9"/>
      <c r="L695" s="9"/>
    </row>
    <row r="696" ht="86.4" customHeight="1" spans="1:12">
      <c r="A696" s="9" t="s">
        <v>3176</v>
      </c>
      <c r="B696" s="10">
        <v>10</v>
      </c>
      <c r="C696" s="10">
        <v>10</v>
      </c>
      <c r="D696" s="10">
        <f t="shared" si="10"/>
        <v>0</v>
      </c>
      <c r="E696" s="9"/>
      <c r="F696" s="9" t="s">
        <v>3177</v>
      </c>
      <c r="G696" s="9" t="s">
        <v>3178</v>
      </c>
      <c r="H696" s="9" t="s">
        <v>2873</v>
      </c>
      <c r="I696" s="9" t="s">
        <v>3179</v>
      </c>
      <c r="J696" s="9" t="s">
        <v>3057</v>
      </c>
      <c r="K696" s="9" t="s">
        <v>3180</v>
      </c>
      <c r="L696" s="9" t="s">
        <v>1915</v>
      </c>
    </row>
    <row r="697" ht="32.4" customHeight="1" spans="1:12">
      <c r="A697" s="9" t="s">
        <v>1616</v>
      </c>
      <c r="B697" s="10">
        <v>0</v>
      </c>
      <c r="C697" s="10">
        <v>0</v>
      </c>
      <c r="D697" s="10">
        <f t="shared" si="10"/>
        <v>0</v>
      </c>
      <c r="E697" s="9"/>
      <c r="F697" s="9"/>
      <c r="G697" s="9" t="s">
        <v>3181</v>
      </c>
      <c r="H697" s="9" t="s">
        <v>3182</v>
      </c>
      <c r="I697" s="9" t="s">
        <v>3183</v>
      </c>
      <c r="J697" s="9" t="s">
        <v>2902</v>
      </c>
      <c r="K697" s="9" t="s">
        <v>3184</v>
      </c>
      <c r="L697" s="9" t="s">
        <v>1915</v>
      </c>
    </row>
    <row r="698" ht="21.6" customHeight="1" spans="1:12">
      <c r="A698" s="9" t="s">
        <v>1616</v>
      </c>
      <c r="B698" s="10">
        <v>0</v>
      </c>
      <c r="C698" s="10">
        <v>0</v>
      </c>
      <c r="D698" s="10">
        <f t="shared" si="10"/>
        <v>0</v>
      </c>
      <c r="E698" s="9"/>
      <c r="F698" s="9"/>
      <c r="G698" s="9" t="s">
        <v>3185</v>
      </c>
      <c r="H698" s="9" t="s">
        <v>3186</v>
      </c>
      <c r="I698" s="9" t="s">
        <v>3187</v>
      </c>
      <c r="J698" s="9" t="s">
        <v>2902</v>
      </c>
      <c r="K698" s="9"/>
      <c r="L698" s="9"/>
    </row>
    <row r="699" ht="10.5" customHeight="1" spans="1:12">
      <c r="A699" s="9" t="s">
        <v>3188</v>
      </c>
      <c r="B699" s="10">
        <v>63.01</v>
      </c>
      <c r="C699" s="10">
        <v>63.01</v>
      </c>
      <c r="D699" s="10">
        <f t="shared" si="10"/>
        <v>0</v>
      </c>
      <c r="E699" s="9"/>
      <c r="F699" s="9"/>
      <c r="G699" s="9"/>
      <c r="H699" s="9"/>
      <c r="I699" s="9"/>
      <c r="J699" s="9"/>
      <c r="K699" s="9"/>
      <c r="L699" s="9"/>
    </row>
    <row r="700" ht="10.5" customHeight="1" spans="1:12">
      <c r="A700" s="9" t="s">
        <v>3189</v>
      </c>
      <c r="B700" s="10">
        <v>63.01</v>
      </c>
      <c r="C700" s="10">
        <v>63.01</v>
      </c>
      <c r="D700" s="10">
        <f t="shared" si="10"/>
        <v>0</v>
      </c>
      <c r="E700" s="9"/>
      <c r="F700" s="9"/>
      <c r="G700" s="9"/>
      <c r="H700" s="9"/>
      <c r="I700" s="9"/>
      <c r="J700" s="9"/>
      <c r="K700" s="9"/>
      <c r="L700" s="9"/>
    </row>
    <row r="701" ht="32.4" customHeight="1" spans="1:12">
      <c r="A701" s="9" t="s">
        <v>3190</v>
      </c>
      <c r="B701" s="10">
        <v>6</v>
      </c>
      <c r="C701" s="10">
        <v>6</v>
      </c>
      <c r="D701" s="10">
        <f t="shared" si="10"/>
        <v>0</v>
      </c>
      <c r="E701" s="9"/>
      <c r="F701" s="9" t="s">
        <v>3191</v>
      </c>
      <c r="G701" s="9" t="s">
        <v>3192</v>
      </c>
      <c r="H701" s="9" t="s">
        <v>2873</v>
      </c>
      <c r="I701" s="9" t="s">
        <v>3193</v>
      </c>
      <c r="J701" s="9" t="s">
        <v>2902</v>
      </c>
      <c r="K701" s="9" t="s">
        <v>3194</v>
      </c>
      <c r="L701" s="9" t="s">
        <v>2427</v>
      </c>
    </row>
    <row r="702" ht="21.6" customHeight="1" spans="1:12">
      <c r="A702" s="9" t="s">
        <v>1616</v>
      </c>
      <c r="B702" s="10">
        <v>0</v>
      </c>
      <c r="C702" s="10">
        <v>0</v>
      </c>
      <c r="D702" s="10">
        <f t="shared" si="10"/>
        <v>0</v>
      </c>
      <c r="E702" s="9"/>
      <c r="F702" s="9"/>
      <c r="G702" s="9" t="s">
        <v>3195</v>
      </c>
      <c r="H702" s="9" t="s">
        <v>2316</v>
      </c>
      <c r="I702" s="9" t="s">
        <v>3196</v>
      </c>
      <c r="J702" s="9" t="s">
        <v>3197</v>
      </c>
      <c r="K702" s="9"/>
      <c r="L702" s="9"/>
    </row>
    <row r="703" ht="21.6" customHeight="1" spans="1:12">
      <c r="A703" s="9" t="s">
        <v>1616</v>
      </c>
      <c r="B703" s="10">
        <v>0</v>
      </c>
      <c r="C703" s="10">
        <v>0</v>
      </c>
      <c r="D703" s="10">
        <f t="shared" si="10"/>
        <v>0</v>
      </c>
      <c r="E703" s="9"/>
      <c r="F703" s="9"/>
      <c r="G703" s="9" t="s">
        <v>3198</v>
      </c>
      <c r="H703" s="9" t="s">
        <v>1625</v>
      </c>
      <c r="I703" s="9" t="s">
        <v>3199</v>
      </c>
      <c r="J703" s="9" t="s">
        <v>2902</v>
      </c>
      <c r="K703" s="9"/>
      <c r="L703" s="9"/>
    </row>
    <row r="704" ht="21.6" customHeight="1" spans="1:12">
      <c r="A704" s="9" t="s">
        <v>1616</v>
      </c>
      <c r="B704" s="10">
        <v>0</v>
      </c>
      <c r="C704" s="10">
        <v>0</v>
      </c>
      <c r="D704" s="10">
        <f t="shared" si="10"/>
        <v>0</v>
      </c>
      <c r="E704" s="9"/>
      <c r="F704" s="9"/>
      <c r="G704" s="9" t="s">
        <v>3200</v>
      </c>
      <c r="H704" s="9" t="s">
        <v>2907</v>
      </c>
      <c r="I704" s="9" t="s">
        <v>3201</v>
      </c>
      <c r="J704" s="9" t="s">
        <v>2014</v>
      </c>
      <c r="K704" s="9"/>
      <c r="L704" s="9"/>
    </row>
    <row r="705" ht="21.6" customHeight="1" spans="1:12">
      <c r="A705" s="9" t="s">
        <v>3202</v>
      </c>
      <c r="B705" s="10">
        <v>25.01</v>
      </c>
      <c r="C705" s="10">
        <v>25.01</v>
      </c>
      <c r="D705" s="10">
        <f t="shared" si="10"/>
        <v>0</v>
      </c>
      <c r="E705" s="9"/>
      <c r="F705" s="9" t="s">
        <v>3203</v>
      </c>
      <c r="G705" s="9" t="s">
        <v>3204</v>
      </c>
      <c r="H705" s="9" t="s">
        <v>3205</v>
      </c>
      <c r="I705" s="9" t="s">
        <v>3206</v>
      </c>
      <c r="J705" s="9" t="s">
        <v>2902</v>
      </c>
      <c r="K705" s="9" t="s">
        <v>3207</v>
      </c>
      <c r="L705" s="9" t="s">
        <v>2427</v>
      </c>
    </row>
    <row r="706" ht="21.6" customHeight="1" spans="1:12">
      <c r="A706" s="9" t="s">
        <v>1616</v>
      </c>
      <c r="B706" s="10">
        <v>0</v>
      </c>
      <c r="C706" s="10">
        <v>0</v>
      </c>
      <c r="D706" s="10">
        <f t="shared" si="10"/>
        <v>0</v>
      </c>
      <c r="E706" s="9"/>
      <c r="F706" s="9"/>
      <c r="G706" s="9" t="s">
        <v>3208</v>
      </c>
      <c r="H706" s="9" t="s">
        <v>2316</v>
      </c>
      <c r="I706" s="9" t="s">
        <v>3209</v>
      </c>
      <c r="J706" s="9" t="s">
        <v>2902</v>
      </c>
      <c r="K706" s="9"/>
      <c r="L706" s="9"/>
    </row>
    <row r="707" ht="21.6" customHeight="1" spans="1:12">
      <c r="A707" s="9" t="s">
        <v>1616</v>
      </c>
      <c r="B707" s="10">
        <v>0</v>
      </c>
      <c r="C707" s="10">
        <v>0</v>
      </c>
      <c r="D707" s="10">
        <f t="shared" si="10"/>
        <v>0</v>
      </c>
      <c r="E707" s="9"/>
      <c r="F707" s="9"/>
      <c r="G707" s="9" t="s">
        <v>3210</v>
      </c>
      <c r="H707" s="9" t="s">
        <v>1625</v>
      </c>
      <c r="I707" s="9" t="s">
        <v>3211</v>
      </c>
      <c r="J707" s="9" t="s">
        <v>2849</v>
      </c>
      <c r="K707" s="9"/>
      <c r="L707" s="9"/>
    </row>
    <row r="708" ht="21.6" customHeight="1" spans="1:12">
      <c r="A708" s="9" t="s">
        <v>1616</v>
      </c>
      <c r="B708" s="10">
        <v>0</v>
      </c>
      <c r="C708" s="10">
        <v>0</v>
      </c>
      <c r="D708" s="10">
        <f t="shared" si="10"/>
        <v>0</v>
      </c>
      <c r="E708" s="9"/>
      <c r="F708" s="9"/>
      <c r="G708" s="9" t="s">
        <v>3212</v>
      </c>
      <c r="H708" s="9" t="s">
        <v>2907</v>
      </c>
      <c r="I708" s="9" t="s">
        <v>3213</v>
      </c>
      <c r="J708" s="9" t="s">
        <v>2014</v>
      </c>
      <c r="K708" s="9"/>
      <c r="L708" s="9"/>
    </row>
    <row r="709" ht="21.6" customHeight="1" spans="1:12">
      <c r="A709" s="9" t="s">
        <v>3214</v>
      </c>
      <c r="B709" s="10">
        <v>24</v>
      </c>
      <c r="C709" s="10">
        <v>24</v>
      </c>
      <c r="D709" s="10">
        <f t="shared" si="10"/>
        <v>0</v>
      </c>
      <c r="E709" s="9"/>
      <c r="F709" s="9" t="s">
        <v>3215</v>
      </c>
      <c r="G709" s="9" t="s">
        <v>3216</v>
      </c>
      <c r="H709" s="9" t="s">
        <v>3205</v>
      </c>
      <c r="I709" s="9" t="s">
        <v>3217</v>
      </c>
      <c r="J709" s="9" t="s">
        <v>2902</v>
      </c>
      <c r="K709" s="9" t="s">
        <v>3218</v>
      </c>
      <c r="L709" s="9" t="s">
        <v>2427</v>
      </c>
    </row>
    <row r="710" ht="21.6" customHeight="1" spans="1:12">
      <c r="A710" s="9" t="s">
        <v>1616</v>
      </c>
      <c r="B710" s="10">
        <v>0</v>
      </c>
      <c r="C710" s="10">
        <v>0</v>
      </c>
      <c r="D710" s="10">
        <f t="shared" si="10"/>
        <v>0</v>
      </c>
      <c r="E710" s="9"/>
      <c r="F710" s="9"/>
      <c r="G710" s="9" t="s">
        <v>3219</v>
      </c>
      <c r="H710" s="9" t="s">
        <v>3220</v>
      </c>
      <c r="I710" s="9" t="s">
        <v>3218</v>
      </c>
      <c r="J710" s="9" t="s">
        <v>3172</v>
      </c>
      <c r="K710" s="9"/>
      <c r="L710" s="9"/>
    </row>
    <row r="711" ht="10.5" customHeight="1" spans="1:12">
      <c r="A711" s="9" t="s">
        <v>1616</v>
      </c>
      <c r="B711" s="10">
        <v>0</v>
      </c>
      <c r="C711" s="10">
        <v>0</v>
      </c>
      <c r="D711" s="10">
        <f t="shared" ref="D711:D774" si="11">B711-C711</f>
        <v>0</v>
      </c>
      <c r="E711" s="9"/>
      <c r="F711" s="9"/>
      <c r="G711" s="9" t="s">
        <v>3221</v>
      </c>
      <c r="H711" s="9" t="s">
        <v>1625</v>
      </c>
      <c r="I711" s="9" t="s">
        <v>3222</v>
      </c>
      <c r="J711" s="9" t="s">
        <v>2902</v>
      </c>
      <c r="K711" s="9"/>
      <c r="L711" s="9"/>
    </row>
    <row r="712" ht="10.5" customHeight="1" spans="1:12">
      <c r="A712" s="9" t="s">
        <v>1616</v>
      </c>
      <c r="B712" s="10">
        <v>0</v>
      </c>
      <c r="C712" s="10">
        <v>0</v>
      </c>
      <c r="D712" s="10">
        <f t="shared" si="11"/>
        <v>0</v>
      </c>
      <c r="E712" s="9"/>
      <c r="F712" s="9"/>
      <c r="G712" s="9" t="s">
        <v>3223</v>
      </c>
      <c r="H712" s="9" t="s">
        <v>2907</v>
      </c>
      <c r="I712" s="9" t="s">
        <v>3224</v>
      </c>
      <c r="J712" s="9" t="s">
        <v>2014</v>
      </c>
      <c r="K712" s="9"/>
      <c r="L712" s="9"/>
    </row>
    <row r="713" ht="21.6" customHeight="1" spans="1:12">
      <c r="A713" s="9" t="s">
        <v>3225</v>
      </c>
      <c r="B713" s="10">
        <v>8</v>
      </c>
      <c r="C713" s="10">
        <v>8</v>
      </c>
      <c r="D713" s="10">
        <f t="shared" si="11"/>
        <v>0</v>
      </c>
      <c r="E713" s="9"/>
      <c r="F713" s="9" t="s">
        <v>3226</v>
      </c>
      <c r="G713" s="9" t="s">
        <v>3227</v>
      </c>
      <c r="H713" s="9" t="s">
        <v>3205</v>
      </c>
      <c r="I713" s="9" t="s">
        <v>3228</v>
      </c>
      <c r="J713" s="9" t="s">
        <v>2902</v>
      </c>
      <c r="K713" s="9" t="s">
        <v>2949</v>
      </c>
      <c r="L713" s="9" t="s">
        <v>1878</v>
      </c>
    </row>
    <row r="714" ht="21.6" customHeight="1" spans="1:12">
      <c r="A714" s="9" t="s">
        <v>1616</v>
      </c>
      <c r="B714" s="10">
        <v>0</v>
      </c>
      <c r="C714" s="10">
        <v>0</v>
      </c>
      <c r="D714" s="10">
        <f t="shared" si="11"/>
        <v>0</v>
      </c>
      <c r="E714" s="9"/>
      <c r="F714" s="9"/>
      <c r="G714" s="9" t="s">
        <v>3229</v>
      </c>
      <c r="H714" s="9" t="s">
        <v>2316</v>
      </c>
      <c r="I714" s="9" t="s">
        <v>3230</v>
      </c>
      <c r="J714" s="9" t="s">
        <v>2849</v>
      </c>
      <c r="K714" s="9"/>
      <c r="L714" s="9"/>
    </row>
    <row r="715" ht="32.4" customHeight="1" spans="1:12">
      <c r="A715" s="9" t="s">
        <v>1616</v>
      </c>
      <c r="B715" s="10">
        <v>0</v>
      </c>
      <c r="C715" s="10">
        <v>0</v>
      </c>
      <c r="D715" s="10">
        <f t="shared" si="11"/>
        <v>0</v>
      </c>
      <c r="E715" s="9"/>
      <c r="F715" s="9"/>
      <c r="G715" s="9" t="s">
        <v>3231</v>
      </c>
      <c r="H715" s="9" t="s">
        <v>1625</v>
      </c>
      <c r="I715" s="9" t="s">
        <v>3232</v>
      </c>
      <c r="J715" s="9" t="s">
        <v>2902</v>
      </c>
      <c r="K715" s="9"/>
      <c r="L715" s="9"/>
    </row>
    <row r="716" ht="43.2" customHeight="1" spans="1:12">
      <c r="A716" s="9" t="s">
        <v>1616</v>
      </c>
      <c r="B716" s="10">
        <v>0</v>
      </c>
      <c r="C716" s="10">
        <v>0</v>
      </c>
      <c r="D716" s="10">
        <f t="shared" si="11"/>
        <v>0</v>
      </c>
      <c r="E716" s="9"/>
      <c r="F716" s="9"/>
      <c r="G716" s="9" t="s">
        <v>3233</v>
      </c>
      <c r="H716" s="9" t="s">
        <v>2907</v>
      </c>
      <c r="I716" s="9" t="s">
        <v>3234</v>
      </c>
      <c r="J716" s="9" t="s">
        <v>2511</v>
      </c>
      <c r="K716" s="9"/>
      <c r="L716" s="9"/>
    </row>
    <row r="717" ht="10.5" customHeight="1" spans="1:12">
      <c r="A717" s="9" t="s">
        <v>3235</v>
      </c>
      <c r="B717" s="10">
        <v>2017.2</v>
      </c>
      <c r="C717" s="10">
        <v>2017.2</v>
      </c>
      <c r="D717" s="10">
        <f t="shared" si="11"/>
        <v>0</v>
      </c>
      <c r="E717" s="9"/>
      <c r="F717" s="9"/>
      <c r="G717" s="9"/>
      <c r="H717" s="9"/>
      <c r="I717" s="9"/>
      <c r="J717" s="9"/>
      <c r="K717" s="9"/>
      <c r="L717" s="9"/>
    </row>
    <row r="718" ht="10.5" customHeight="1" spans="1:12">
      <c r="A718" s="9" t="s">
        <v>3236</v>
      </c>
      <c r="B718" s="10">
        <v>2017.2</v>
      </c>
      <c r="C718" s="10">
        <v>2017.2</v>
      </c>
      <c r="D718" s="10">
        <f t="shared" si="11"/>
        <v>0</v>
      </c>
      <c r="E718" s="9"/>
      <c r="F718" s="9"/>
      <c r="G718" s="9"/>
      <c r="H718" s="9"/>
      <c r="I718" s="9"/>
      <c r="J718" s="9"/>
      <c r="K718" s="9"/>
      <c r="L718" s="9"/>
    </row>
    <row r="719" ht="129.6" customHeight="1" spans="1:12">
      <c r="A719" s="9" t="s">
        <v>3237</v>
      </c>
      <c r="B719" s="10">
        <v>1967.2</v>
      </c>
      <c r="C719" s="10">
        <v>1967.2</v>
      </c>
      <c r="D719" s="10">
        <f t="shared" si="11"/>
        <v>0</v>
      </c>
      <c r="E719" s="9"/>
      <c r="F719" s="9" t="s">
        <v>3238</v>
      </c>
      <c r="G719" s="9" t="s">
        <v>3239</v>
      </c>
      <c r="H719" s="9" t="s">
        <v>3240</v>
      </c>
      <c r="I719" s="9" t="s">
        <v>3239</v>
      </c>
      <c r="J719" s="9" t="s">
        <v>2902</v>
      </c>
      <c r="K719" s="9" t="s">
        <v>3239</v>
      </c>
      <c r="L719" s="9" t="s">
        <v>1732</v>
      </c>
    </row>
    <row r="720" ht="129.6" customHeight="1" spans="1:12">
      <c r="A720" s="9" t="s">
        <v>1616</v>
      </c>
      <c r="B720" s="10">
        <v>0</v>
      </c>
      <c r="C720" s="10">
        <v>0</v>
      </c>
      <c r="D720" s="10">
        <f t="shared" si="11"/>
        <v>0</v>
      </c>
      <c r="E720" s="9"/>
      <c r="F720" s="9"/>
      <c r="G720" s="9" t="s">
        <v>3239</v>
      </c>
      <c r="H720" s="9" t="s">
        <v>2316</v>
      </c>
      <c r="I720" s="9" t="s">
        <v>3239</v>
      </c>
      <c r="J720" s="9" t="s">
        <v>2849</v>
      </c>
      <c r="K720" s="9"/>
      <c r="L720" s="9"/>
    </row>
    <row r="721" ht="129.6" customHeight="1" spans="1:12">
      <c r="A721" s="9" t="s">
        <v>1616</v>
      </c>
      <c r="B721" s="10">
        <v>0</v>
      </c>
      <c r="C721" s="10">
        <v>0</v>
      </c>
      <c r="D721" s="10">
        <f t="shared" si="11"/>
        <v>0</v>
      </c>
      <c r="E721" s="9"/>
      <c r="F721" s="9"/>
      <c r="G721" s="9" t="s">
        <v>3239</v>
      </c>
      <c r="H721" s="9" t="s">
        <v>2236</v>
      </c>
      <c r="I721" s="9" t="s">
        <v>3239</v>
      </c>
      <c r="J721" s="9" t="s">
        <v>2902</v>
      </c>
      <c r="K721" s="9"/>
      <c r="L721" s="9"/>
    </row>
    <row r="722" ht="129.6" customHeight="1" spans="1:12">
      <c r="A722" s="9" t="s">
        <v>1616</v>
      </c>
      <c r="B722" s="10">
        <v>0</v>
      </c>
      <c r="C722" s="10">
        <v>0</v>
      </c>
      <c r="D722" s="10">
        <f t="shared" si="11"/>
        <v>0</v>
      </c>
      <c r="E722" s="9"/>
      <c r="F722" s="9"/>
      <c r="G722" s="9" t="s">
        <v>3239</v>
      </c>
      <c r="H722" s="9" t="s">
        <v>3241</v>
      </c>
      <c r="I722" s="9" t="s">
        <v>3239</v>
      </c>
      <c r="J722" s="9" t="s">
        <v>2014</v>
      </c>
      <c r="K722" s="9"/>
      <c r="L722" s="9"/>
    </row>
    <row r="723" ht="118.8" customHeight="1" spans="1:12">
      <c r="A723" s="9" t="s">
        <v>3242</v>
      </c>
      <c r="B723" s="10">
        <v>50</v>
      </c>
      <c r="C723" s="10">
        <v>50</v>
      </c>
      <c r="D723" s="10">
        <f t="shared" si="11"/>
        <v>0</v>
      </c>
      <c r="E723" s="9"/>
      <c r="F723" s="9" t="s">
        <v>3243</v>
      </c>
      <c r="G723" s="9" t="s">
        <v>3244</v>
      </c>
      <c r="H723" s="9" t="s">
        <v>3245</v>
      </c>
      <c r="I723" s="9"/>
      <c r="J723" s="9"/>
      <c r="K723" s="9" t="s">
        <v>3244</v>
      </c>
      <c r="L723" s="9" t="s">
        <v>2427</v>
      </c>
    </row>
    <row r="724" ht="118.8" customHeight="1" spans="1:12">
      <c r="A724" s="9" t="s">
        <v>1616</v>
      </c>
      <c r="B724" s="10">
        <v>0</v>
      </c>
      <c r="C724" s="10">
        <v>0</v>
      </c>
      <c r="D724" s="10">
        <f t="shared" si="11"/>
        <v>0</v>
      </c>
      <c r="E724" s="9"/>
      <c r="F724" s="9"/>
      <c r="G724" s="9" t="s">
        <v>3244</v>
      </c>
      <c r="H724" s="9" t="s">
        <v>2316</v>
      </c>
      <c r="I724" s="9"/>
      <c r="J724" s="9"/>
      <c r="K724" s="9"/>
      <c r="L724" s="9"/>
    </row>
    <row r="725" ht="118.8" customHeight="1" spans="1:12">
      <c r="A725" s="9" t="s">
        <v>1616</v>
      </c>
      <c r="B725" s="10">
        <v>0</v>
      </c>
      <c r="C725" s="10">
        <v>0</v>
      </c>
      <c r="D725" s="10">
        <f t="shared" si="11"/>
        <v>0</v>
      </c>
      <c r="E725" s="9"/>
      <c r="F725" s="9"/>
      <c r="G725" s="9" t="s">
        <v>3244</v>
      </c>
      <c r="H725" s="9" t="s">
        <v>3246</v>
      </c>
      <c r="I725" s="9"/>
      <c r="J725" s="9"/>
      <c r="K725" s="9"/>
      <c r="L725" s="9"/>
    </row>
    <row r="726" ht="10.5" customHeight="1" spans="1:12">
      <c r="A726" s="9" t="s">
        <v>3247</v>
      </c>
      <c r="B726" s="10">
        <v>20</v>
      </c>
      <c r="C726" s="10">
        <v>20</v>
      </c>
      <c r="D726" s="10">
        <f t="shared" si="11"/>
        <v>0</v>
      </c>
      <c r="E726" s="9"/>
      <c r="F726" s="9"/>
      <c r="G726" s="9"/>
      <c r="H726" s="9"/>
      <c r="I726" s="9"/>
      <c r="J726" s="9"/>
      <c r="K726" s="9"/>
      <c r="L726" s="9"/>
    </row>
    <row r="727" ht="10.5" customHeight="1" spans="1:12">
      <c r="A727" s="9" t="s">
        <v>3248</v>
      </c>
      <c r="B727" s="10">
        <v>20</v>
      </c>
      <c r="C727" s="10">
        <v>20</v>
      </c>
      <c r="D727" s="10">
        <f t="shared" si="11"/>
        <v>0</v>
      </c>
      <c r="E727" s="9"/>
      <c r="F727" s="9"/>
      <c r="G727" s="9"/>
      <c r="H727" s="9"/>
      <c r="I727" s="9"/>
      <c r="J727" s="9"/>
      <c r="K727" s="9"/>
      <c r="L727" s="9"/>
    </row>
    <row r="728" ht="21.6" customHeight="1" spans="1:12">
      <c r="A728" s="9" t="s">
        <v>3249</v>
      </c>
      <c r="B728" s="10">
        <v>20</v>
      </c>
      <c r="C728" s="10">
        <v>20</v>
      </c>
      <c r="D728" s="10">
        <f t="shared" si="11"/>
        <v>0</v>
      </c>
      <c r="E728" s="9"/>
      <c r="F728" s="9" t="s">
        <v>3250</v>
      </c>
      <c r="G728" s="9" t="s">
        <v>3251</v>
      </c>
      <c r="H728" s="9" t="s">
        <v>3252</v>
      </c>
      <c r="I728" s="9" t="s">
        <v>3253</v>
      </c>
      <c r="J728" s="9" t="s">
        <v>2431</v>
      </c>
      <c r="K728" s="9" t="s">
        <v>3254</v>
      </c>
      <c r="L728" s="9" t="s">
        <v>3040</v>
      </c>
    </row>
    <row r="729" ht="10.5" customHeight="1" spans="1:12">
      <c r="A729" s="9" t="s">
        <v>1616</v>
      </c>
      <c r="B729" s="10">
        <v>0</v>
      </c>
      <c r="C729" s="10">
        <v>0</v>
      </c>
      <c r="D729" s="10">
        <f t="shared" si="11"/>
        <v>0</v>
      </c>
      <c r="E729" s="9"/>
      <c r="F729" s="9"/>
      <c r="G729" s="9" t="s">
        <v>3255</v>
      </c>
      <c r="H729" s="9" t="s">
        <v>1625</v>
      </c>
      <c r="I729" s="9"/>
      <c r="J729" s="9"/>
      <c r="K729" s="9"/>
      <c r="L729" s="9"/>
    </row>
    <row r="730" ht="10.5" customHeight="1" spans="1:12">
      <c r="A730" s="9" t="s">
        <v>3256</v>
      </c>
      <c r="B730" s="10">
        <v>40</v>
      </c>
      <c r="C730" s="10">
        <v>40</v>
      </c>
      <c r="D730" s="10">
        <f t="shared" si="11"/>
        <v>0</v>
      </c>
      <c r="E730" s="9"/>
      <c r="F730" s="9"/>
      <c r="G730" s="9"/>
      <c r="H730" s="9"/>
      <c r="I730" s="9"/>
      <c r="J730" s="9"/>
      <c r="K730" s="9"/>
      <c r="L730" s="9"/>
    </row>
    <row r="731" ht="10.5" customHeight="1" spans="1:12">
      <c r="A731" s="9" t="s">
        <v>3257</v>
      </c>
      <c r="B731" s="10">
        <v>40</v>
      </c>
      <c r="C731" s="10">
        <v>40</v>
      </c>
      <c r="D731" s="10">
        <f t="shared" si="11"/>
        <v>0</v>
      </c>
      <c r="E731" s="9"/>
      <c r="F731" s="9"/>
      <c r="G731" s="9"/>
      <c r="H731" s="9"/>
      <c r="I731" s="9"/>
      <c r="J731" s="9"/>
      <c r="K731" s="9"/>
      <c r="L731" s="9"/>
    </row>
    <row r="732" ht="21.6" customHeight="1" spans="1:12">
      <c r="A732" s="9" t="s">
        <v>3258</v>
      </c>
      <c r="B732" s="10">
        <v>10</v>
      </c>
      <c r="C732" s="10">
        <v>10</v>
      </c>
      <c r="D732" s="10">
        <f t="shared" si="11"/>
        <v>0</v>
      </c>
      <c r="E732" s="9"/>
      <c r="F732" s="9" t="s">
        <v>3259</v>
      </c>
      <c r="G732" s="9" t="s">
        <v>3260</v>
      </c>
      <c r="H732" s="9" t="s">
        <v>3261</v>
      </c>
      <c r="I732" s="9" t="s">
        <v>3262</v>
      </c>
      <c r="J732" s="9" t="s">
        <v>2902</v>
      </c>
      <c r="K732" s="9" t="s">
        <v>3263</v>
      </c>
      <c r="L732" s="9" t="s">
        <v>3040</v>
      </c>
    </row>
    <row r="733" ht="21.6" customHeight="1" spans="1:12">
      <c r="A733" s="9" t="s">
        <v>1616</v>
      </c>
      <c r="B733" s="10">
        <v>0</v>
      </c>
      <c r="C733" s="10">
        <v>0</v>
      </c>
      <c r="D733" s="10">
        <f t="shared" si="11"/>
        <v>0</v>
      </c>
      <c r="E733" s="9"/>
      <c r="F733" s="9"/>
      <c r="G733" s="9" t="s">
        <v>3264</v>
      </c>
      <c r="H733" s="9" t="s">
        <v>3265</v>
      </c>
      <c r="I733" s="9" t="s">
        <v>3266</v>
      </c>
      <c r="J733" s="9" t="s">
        <v>2902</v>
      </c>
      <c r="K733" s="9"/>
      <c r="L733" s="9"/>
    </row>
    <row r="734" ht="21.6" customHeight="1" spans="1:12">
      <c r="A734" s="9" t="s">
        <v>1616</v>
      </c>
      <c r="B734" s="10">
        <v>0</v>
      </c>
      <c r="C734" s="10">
        <v>0</v>
      </c>
      <c r="D734" s="10">
        <f t="shared" si="11"/>
        <v>0</v>
      </c>
      <c r="E734" s="9"/>
      <c r="F734" s="9"/>
      <c r="G734" s="9" t="s">
        <v>2431</v>
      </c>
      <c r="H734" s="9" t="s">
        <v>2316</v>
      </c>
      <c r="I734" s="9" t="s">
        <v>3267</v>
      </c>
      <c r="J734" s="9" t="s">
        <v>2849</v>
      </c>
      <c r="K734" s="9"/>
      <c r="L734" s="9"/>
    </row>
    <row r="735" ht="21.6" customHeight="1" spans="1:12">
      <c r="A735" s="9" t="s">
        <v>1616</v>
      </c>
      <c r="B735" s="10">
        <v>0</v>
      </c>
      <c r="C735" s="10">
        <v>0</v>
      </c>
      <c r="D735" s="10">
        <f t="shared" si="11"/>
        <v>0</v>
      </c>
      <c r="E735" s="9"/>
      <c r="F735" s="9"/>
      <c r="G735" s="9" t="s">
        <v>3268</v>
      </c>
      <c r="H735" s="9" t="s">
        <v>1625</v>
      </c>
      <c r="I735" s="9" t="s">
        <v>3269</v>
      </c>
      <c r="J735" s="9" t="s">
        <v>2014</v>
      </c>
      <c r="K735" s="9"/>
      <c r="L735" s="9"/>
    </row>
    <row r="736" ht="21.6" customHeight="1" spans="1:12">
      <c r="A736" s="9" t="s">
        <v>1616</v>
      </c>
      <c r="B736" s="10">
        <v>0</v>
      </c>
      <c r="C736" s="10">
        <v>0</v>
      </c>
      <c r="D736" s="10">
        <f t="shared" si="11"/>
        <v>0</v>
      </c>
      <c r="E736" s="9"/>
      <c r="F736" s="9"/>
      <c r="G736" s="9" t="s">
        <v>3270</v>
      </c>
      <c r="H736" s="9" t="s">
        <v>2907</v>
      </c>
      <c r="I736" s="9"/>
      <c r="J736" s="9"/>
      <c r="K736" s="9"/>
      <c r="L736" s="9"/>
    </row>
    <row r="737" ht="32.4" customHeight="1" spans="1:12">
      <c r="A737" s="9" t="s">
        <v>3271</v>
      </c>
      <c r="B737" s="10">
        <v>15</v>
      </c>
      <c r="C737" s="10">
        <v>15</v>
      </c>
      <c r="D737" s="10">
        <f t="shared" si="11"/>
        <v>0</v>
      </c>
      <c r="E737" s="9"/>
      <c r="F737" s="9" t="s">
        <v>3272</v>
      </c>
      <c r="G737" s="9" t="s">
        <v>3273</v>
      </c>
      <c r="H737" s="9" t="s">
        <v>3273</v>
      </c>
      <c r="I737" s="9" t="s">
        <v>3274</v>
      </c>
      <c r="J737" s="9" t="s">
        <v>2509</v>
      </c>
      <c r="K737" s="9" t="s">
        <v>3275</v>
      </c>
      <c r="L737" s="9" t="s">
        <v>2954</v>
      </c>
    </row>
    <row r="738" ht="21.6" customHeight="1" spans="1:12">
      <c r="A738" s="9" t="s">
        <v>1616</v>
      </c>
      <c r="B738" s="10">
        <v>0</v>
      </c>
      <c r="C738" s="10">
        <v>0</v>
      </c>
      <c r="D738" s="10">
        <f t="shared" si="11"/>
        <v>0</v>
      </c>
      <c r="E738" s="9"/>
      <c r="F738" s="9"/>
      <c r="G738" s="9" t="s">
        <v>3276</v>
      </c>
      <c r="H738" s="9" t="s">
        <v>3276</v>
      </c>
      <c r="I738" s="9" t="s">
        <v>3267</v>
      </c>
      <c r="J738" s="9" t="s">
        <v>2902</v>
      </c>
      <c r="K738" s="9"/>
      <c r="L738" s="9"/>
    </row>
    <row r="739" ht="10.5" customHeight="1" spans="1:12">
      <c r="A739" s="9" t="s">
        <v>1616</v>
      </c>
      <c r="B739" s="10">
        <v>0</v>
      </c>
      <c r="C739" s="10">
        <v>0</v>
      </c>
      <c r="D739" s="10">
        <f t="shared" si="11"/>
        <v>0</v>
      </c>
      <c r="E739" s="9"/>
      <c r="F739" s="9"/>
      <c r="G739" s="9" t="s">
        <v>3277</v>
      </c>
      <c r="H739" s="9" t="s">
        <v>2316</v>
      </c>
      <c r="I739" s="9" t="s">
        <v>3269</v>
      </c>
      <c r="J739" s="9" t="s">
        <v>2014</v>
      </c>
      <c r="K739" s="9"/>
      <c r="L739" s="9"/>
    </row>
    <row r="740" ht="32.4" customHeight="1" spans="1:12">
      <c r="A740" s="9" t="s">
        <v>1616</v>
      </c>
      <c r="B740" s="10">
        <v>0</v>
      </c>
      <c r="C740" s="10">
        <v>0</v>
      </c>
      <c r="D740" s="10">
        <f t="shared" si="11"/>
        <v>0</v>
      </c>
      <c r="E740" s="9"/>
      <c r="F740" s="9"/>
      <c r="G740" s="9" t="s">
        <v>3278</v>
      </c>
      <c r="H740" s="9" t="s">
        <v>3279</v>
      </c>
      <c r="I740" s="9"/>
      <c r="J740" s="9"/>
      <c r="K740" s="9"/>
      <c r="L740" s="9"/>
    </row>
    <row r="741" ht="32.4" customHeight="1" spans="1:12">
      <c r="A741" s="9" t="s">
        <v>1616</v>
      </c>
      <c r="B741" s="10">
        <v>0</v>
      </c>
      <c r="C741" s="10">
        <v>0</v>
      </c>
      <c r="D741" s="10">
        <f t="shared" si="11"/>
        <v>0</v>
      </c>
      <c r="E741" s="9"/>
      <c r="F741" s="9"/>
      <c r="G741" s="9" t="s">
        <v>3280</v>
      </c>
      <c r="H741" s="9" t="s">
        <v>1625</v>
      </c>
      <c r="I741" s="9"/>
      <c r="J741" s="9"/>
      <c r="K741" s="9"/>
      <c r="L741" s="9"/>
    </row>
    <row r="742" ht="21.6" customHeight="1" spans="1:12">
      <c r="A742" s="9" t="s">
        <v>1616</v>
      </c>
      <c r="B742" s="10">
        <v>0</v>
      </c>
      <c r="C742" s="10">
        <v>0</v>
      </c>
      <c r="D742" s="10">
        <f t="shared" si="11"/>
        <v>0</v>
      </c>
      <c r="E742" s="9"/>
      <c r="F742" s="9"/>
      <c r="G742" s="9" t="s">
        <v>3281</v>
      </c>
      <c r="H742" s="9" t="s">
        <v>1625</v>
      </c>
      <c r="I742" s="9"/>
      <c r="J742" s="9"/>
      <c r="K742" s="9"/>
      <c r="L742" s="9"/>
    </row>
    <row r="743" ht="21.6" customHeight="1" spans="1:12">
      <c r="A743" s="9" t="s">
        <v>1616</v>
      </c>
      <c r="B743" s="10">
        <v>0</v>
      </c>
      <c r="C743" s="10">
        <v>0</v>
      </c>
      <c r="D743" s="10">
        <f t="shared" si="11"/>
        <v>0</v>
      </c>
      <c r="E743" s="9"/>
      <c r="F743" s="9"/>
      <c r="G743" s="9" t="s">
        <v>3270</v>
      </c>
      <c r="H743" s="9" t="s">
        <v>2907</v>
      </c>
      <c r="I743" s="9"/>
      <c r="J743" s="9"/>
      <c r="K743" s="9"/>
      <c r="L743" s="9"/>
    </row>
    <row r="744" ht="21.6" customHeight="1" spans="1:12">
      <c r="A744" s="9" t="s">
        <v>1616</v>
      </c>
      <c r="B744" s="10">
        <v>0</v>
      </c>
      <c r="C744" s="10">
        <v>0</v>
      </c>
      <c r="D744" s="10">
        <f t="shared" si="11"/>
        <v>0</v>
      </c>
      <c r="E744" s="9"/>
      <c r="F744" s="9"/>
      <c r="G744" s="9" t="s">
        <v>3270</v>
      </c>
      <c r="H744" s="9" t="s">
        <v>2907</v>
      </c>
      <c r="I744" s="9"/>
      <c r="J744" s="9"/>
      <c r="K744" s="9"/>
      <c r="L744" s="9"/>
    </row>
    <row r="745" ht="32.4" customHeight="1" spans="1:12">
      <c r="A745" s="9" t="s">
        <v>3282</v>
      </c>
      <c r="B745" s="10">
        <v>15</v>
      </c>
      <c r="C745" s="10">
        <v>15</v>
      </c>
      <c r="D745" s="10">
        <f t="shared" si="11"/>
        <v>0</v>
      </c>
      <c r="E745" s="9"/>
      <c r="F745" s="9" t="s">
        <v>3283</v>
      </c>
      <c r="G745" s="9" t="s">
        <v>3284</v>
      </c>
      <c r="H745" s="9" t="s">
        <v>3284</v>
      </c>
      <c r="I745" s="9" t="s">
        <v>3285</v>
      </c>
      <c r="J745" s="9" t="s">
        <v>2902</v>
      </c>
      <c r="K745" s="9" t="s">
        <v>3286</v>
      </c>
      <c r="L745" s="9" t="s">
        <v>2954</v>
      </c>
    </row>
    <row r="746" ht="21.6" customHeight="1" spans="1:12">
      <c r="A746" s="9" t="s">
        <v>1616</v>
      </c>
      <c r="B746" s="10">
        <v>0</v>
      </c>
      <c r="C746" s="10">
        <v>0</v>
      </c>
      <c r="D746" s="10">
        <f t="shared" si="11"/>
        <v>0</v>
      </c>
      <c r="E746" s="9"/>
      <c r="F746" s="9"/>
      <c r="G746" s="9" t="s">
        <v>3287</v>
      </c>
      <c r="H746" s="9" t="s">
        <v>3287</v>
      </c>
      <c r="I746" s="9" t="s">
        <v>3288</v>
      </c>
      <c r="J746" s="9" t="s">
        <v>2431</v>
      </c>
      <c r="K746" s="9"/>
      <c r="L746" s="9"/>
    </row>
    <row r="747" ht="21.6" customHeight="1" spans="1:12">
      <c r="A747" s="9" t="s">
        <v>1616</v>
      </c>
      <c r="B747" s="10">
        <v>0</v>
      </c>
      <c r="C747" s="10">
        <v>0</v>
      </c>
      <c r="D747" s="10">
        <f t="shared" si="11"/>
        <v>0</v>
      </c>
      <c r="E747" s="9"/>
      <c r="F747" s="9"/>
      <c r="G747" s="9" t="s">
        <v>3289</v>
      </c>
      <c r="H747" s="9" t="s">
        <v>3289</v>
      </c>
      <c r="I747" s="9" t="s">
        <v>3290</v>
      </c>
      <c r="J747" s="9" t="s">
        <v>2849</v>
      </c>
      <c r="K747" s="9"/>
      <c r="L747" s="9"/>
    </row>
    <row r="748" ht="10.5" customHeight="1" spans="1:12">
      <c r="A748" s="9" t="s">
        <v>1616</v>
      </c>
      <c r="B748" s="10">
        <v>0</v>
      </c>
      <c r="C748" s="10">
        <v>0</v>
      </c>
      <c r="D748" s="10">
        <f t="shared" si="11"/>
        <v>0</v>
      </c>
      <c r="E748" s="9"/>
      <c r="F748" s="9"/>
      <c r="G748" s="9" t="s">
        <v>3291</v>
      </c>
      <c r="H748" s="9" t="s">
        <v>3291</v>
      </c>
      <c r="I748" s="9" t="s">
        <v>3269</v>
      </c>
      <c r="J748" s="9" t="s">
        <v>2014</v>
      </c>
      <c r="K748" s="9"/>
      <c r="L748" s="9"/>
    </row>
    <row r="749" ht="21.6" customHeight="1" spans="1:12">
      <c r="A749" s="9" t="s">
        <v>1616</v>
      </c>
      <c r="B749" s="10">
        <v>0</v>
      </c>
      <c r="C749" s="10">
        <v>0</v>
      </c>
      <c r="D749" s="10">
        <f t="shared" si="11"/>
        <v>0</v>
      </c>
      <c r="E749" s="9"/>
      <c r="F749" s="9"/>
      <c r="G749" s="9" t="s">
        <v>3292</v>
      </c>
      <c r="H749" s="9" t="s">
        <v>3292</v>
      </c>
      <c r="I749" s="9"/>
      <c r="J749" s="9"/>
      <c r="K749" s="9"/>
      <c r="L749" s="9"/>
    </row>
    <row r="750" ht="21.6" customHeight="1" spans="1:12">
      <c r="A750" s="9" t="s">
        <v>1616</v>
      </c>
      <c r="B750" s="10">
        <v>0</v>
      </c>
      <c r="C750" s="10">
        <v>0</v>
      </c>
      <c r="D750" s="10">
        <f t="shared" si="11"/>
        <v>0</v>
      </c>
      <c r="E750" s="9"/>
      <c r="F750" s="9"/>
      <c r="G750" s="9" t="s">
        <v>3289</v>
      </c>
      <c r="H750" s="9" t="s">
        <v>3289</v>
      </c>
      <c r="I750" s="9"/>
      <c r="J750" s="9"/>
      <c r="K750" s="9"/>
      <c r="L750" s="9"/>
    </row>
    <row r="751" ht="10.5" customHeight="1" spans="1:12">
      <c r="A751" s="9" t="s">
        <v>1616</v>
      </c>
      <c r="B751" s="10">
        <v>0</v>
      </c>
      <c r="C751" s="10">
        <v>0</v>
      </c>
      <c r="D751" s="10">
        <f t="shared" si="11"/>
        <v>0</v>
      </c>
      <c r="E751" s="9"/>
      <c r="F751" s="9"/>
      <c r="G751" s="9" t="s">
        <v>3293</v>
      </c>
      <c r="H751" s="9" t="s">
        <v>1880</v>
      </c>
      <c r="I751" s="9"/>
      <c r="J751" s="9"/>
      <c r="K751" s="9"/>
      <c r="L751" s="9"/>
    </row>
    <row r="752" ht="21.6" customHeight="1" spans="1:12">
      <c r="A752" s="9" t="s">
        <v>1616</v>
      </c>
      <c r="B752" s="10">
        <v>0</v>
      </c>
      <c r="C752" s="10">
        <v>0</v>
      </c>
      <c r="D752" s="10">
        <f t="shared" si="11"/>
        <v>0</v>
      </c>
      <c r="E752" s="9"/>
      <c r="F752" s="9"/>
      <c r="G752" s="9" t="s">
        <v>3292</v>
      </c>
      <c r="H752" s="9" t="s">
        <v>1880</v>
      </c>
      <c r="I752" s="9"/>
      <c r="J752" s="9"/>
      <c r="K752" s="9"/>
      <c r="L752" s="9"/>
    </row>
    <row r="753" ht="21.6" customHeight="1" spans="1:12">
      <c r="A753" s="9" t="s">
        <v>1616</v>
      </c>
      <c r="B753" s="10">
        <v>0</v>
      </c>
      <c r="C753" s="10">
        <v>0</v>
      </c>
      <c r="D753" s="10">
        <f t="shared" si="11"/>
        <v>0</v>
      </c>
      <c r="E753" s="9"/>
      <c r="F753" s="9"/>
      <c r="G753" s="9" t="s">
        <v>3294</v>
      </c>
      <c r="H753" s="9" t="s">
        <v>1880</v>
      </c>
      <c r="I753" s="9"/>
      <c r="J753" s="9"/>
      <c r="K753" s="9"/>
      <c r="L753" s="9"/>
    </row>
    <row r="754" ht="21.6" customHeight="1" spans="1:12">
      <c r="A754" s="9" t="s">
        <v>1616</v>
      </c>
      <c r="B754" s="10">
        <v>0</v>
      </c>
      <c r="C754" s="10">
        <v>0</v>
      </c>
      <c r="D754" s="10">
        <f t="shared" si="11"/>
        <v>0</v>
      </c>
      <c r="E754" s="9"/>
      <c r="F754" s="9"/>
      <c r="G754" s="9" t="s">
        <v>3270</v>
      </c>
      <c r="H754" s="9" t="s">
        <v>2907</v>
      </c>
      <c r="I754" s="9"/>
      <c r="J754" s="9"/>
      <c r="K754" s="9"/>
      <c r="L754" s="9"/>
    </row>
    <row r="755" ht="21.6" customHeight="1" spans="1:12">
      <c r="A755" s="9" t="s">
        <v>1616</v>
      </c>
      <c r="B755" s="10">
        <v>0</v>
      </c>
      <c r="C755" s="10">
        <v>0</v>
      </c>
      <c r="D755" s="10">
        <f t="shared" si="11"/>
        <v>0</v>
      </c>
      <c r="E755" s="9"/>
      <c r="F755" s="9"/>
      <c r="G755" s="9" t="s">
        <v>3270</v>
      </c>
      <c r="H755" s="9" t="s">
        <v>2907</v>
      </c>
      <c r="I755" s="9"/>
      <c r="J755" s="9"/>
      <c r="K755" s="9"/>
      <c r="L755" s="9"/>
    </row>
    <row r="756" ht="21.6" customHeight="1" spans="1:12">
      <c r="A756" s="9" t="s">
        <v>1616</v>
      </c>
      <c r="B756" s="10">
        <v>0</v>
      </c>
      <c r="C756" s="10">
        <v>0</v>
      </c>
      <c r="D756" s="10">
        <f t="shared" si="11"/>
        <v>0</v>
      </c>
      <c r="E756" s="9"/>
      <c r="F756" s="9"/>
      <c r="G756" s="9" t="s">
        <v>3270</v>
      </c>
      <c r="H756" s="9" t="s">
        <v>2907</v>
      </c>
      <c r="I756" s="9"/>
      <c r="J756" s="9"/>
      <c r="K756" s="9"/>
      <c r="L756" s="9"/>
    </row>
    <row r="757" ht="10.5" customHeight="1" spans="1:12">
      <c r="A757" s="9" t="s">
        <v>3295</v>
      </c>
      <c r="B757" s="10">
        <v>5</v>
      </c>
      <c r="C757" s="10">
        <v>5</v>
      </c>
      <c r="D757" s="10">
        <f t="shared" si="11"/>
        <v>0</v>
      </c>
      <c r="E757" s="9"/>
      <c r="F757" s="9"/>
      <c r="G757" s="9"/>
      <c r="H757" s="9"/>
      <c r="I757" s="9"/>
      <c r="J757" s="9"/>
      <c r="K757" s="9"/>
      <c r="L757" s="9"/>
    </row>
    <row r="758" ht="10.5" customHeight="1" spans="1:12">
      <c r="A758" s="9" t="s">
        <v>3296</v>
      </c>
      <c r="B758" s="10">
        <v>5</v>
      </c>
      <c r="C758" s="10">
        <v>5</v>
      </c>
      <c r="D758" s="10">
        <f t="shared" si="11"/>
        <v>0</v>
      </c>
      <c r="E758" s="9"/>
      <c r="F758" s="9"/>
      <c r="G758" s="9"/>
      <c r="H758" s="9"/>
      <c r="I758" s="9"/>
      <c r="J758" s="9"/>
      <c r="K758" s="9"/>
      <c r="L758" s="9"/>
    </row>
    <row r="759" ht="32.4" customHeight="1" spans="1:12">
      <c r="A759" s="9" t="s">
        <v>3297</v>
      </c>
      <c r="B759" s="10">
        <v>5</v>
      </c>
      <c r="C759" s="10">
        <v>5</v>
      </c>
      <c r="D759" s="10">
        <f t="shared" si="11"/>
        <v>0</v>
      </c>
      <c r="E759" s="9"/>
      <c r="F759" s="9" t="s">
        <v>3298</v>
      </c>
      <c r="G759" s="9" t="s">
        <v>3299</v>
      </c>
      <c r="H759" s="9" t="s">
        <v>3300</v>
      </c>
      <c r="I759" s="9" t="s">
        <v>3301</v>
      </c>
      <c r="J759" s="9" t="s">
        <v>3302</v>
      </c>
      <c r="K759" s="9" t="s">
        <v>3303</v>
      </c>
      <c r="L759" s="9" t="s">
        <v>3300</v>
      </c>
    </row>
    <row r="760" ht="10.5" customHeight="1" spans="1:12">
      <c r="A760" s="9" t="s">
        <v>1616</v>
      </c>
      <c r="B760" s="10">
        <v>0</v>
      </c>
      <c r="C760" s="10">
        <v>0</v>
      </c>
      <c r="D760" s="10">
        <f t="shared" si="11"/>
        <v>0</v>
      </c>
      <c r="E760" s="9"/>
      <c r="F760" s="9"/>
      <c r="G760" s="9" t="s">
        <v>3304</v>
      </c>
      <c r="H760" s="9" t="s">
        <v>3300</v>
      </c>
      <c r="I760" s="9" t="s">
        <v>3305</v>
      </c>
      <c r="J760" s="9" t="s">
        <v>3302</v>
      </c>
      <c r="K760" s="9"/>
      <c r="L760" s="9"/>
    </row>
    <row r="761" ht="21.6" customHeight="1" spans="1:12">
      <c r="A761" s="9" t="s">
        <v>1616</v>
      </c>
      <c r="B761" s="10">
        <v>0</v>
      </c>
      <c r="C761" s="10">
        <v>0</v>
      </c>
      <c r="D761" s="10">
        <f t="shared" si="11"/>
        <v>0</v>
      </c>
      <c r="E761" s="9"/>
      <c r="F761" s="9"/>
      <c r="G761" s="9" t="s">
        <v>3306</v>
      </c>
      <c r="H761" s="9" t="s">
        <v>3302</v>
      </c>
      <c r="I761" s="9" t="s">
        <v>3307</v>
      </c>
      <c r="J761" s="9" t="s">
        <v>3302</v>
      </c>
      <c r="K761" s="9"/>
      <c r="L761" s="9"/>
    </row>
    <row r="762" ht="10.5" customHeight="1" spans="1:12">
      <c r="A762" s="9" t="s">
        <v>1616</v>
      </c>
      <c r="B762" s="10">
        <v>0</v>
      </c>
      <c r="C762" s="10">
        <v>0</v>
      </c>
      <c r="D762" s="10">
        <f t="shared" si="11"/>
        <v>0</v>
      </c>
      <c r="E762" s="9"/>
      <c r="F762" s="9"/>
      <c r="G762" s="9" t="s">
        <v>3308</v>
      </c>
      <c r="H762" s="9" t="s">
        <v>3309</v>
      </c>
      <c r="I762" s="9" t="s">
        <v>3310</v>
      </c>
      <c r="J762" s="9" t="s">
        <v>3302</v>
      </c>
      <c r="K762" s="9"/>
      <c r="L762" s="9"/>
    </row>
    <row r="763" ht="10.5" customHeight="1" spans="1:12">
      <c r="A763" s="9" t="s">
        <v>1616</v>
      </c>
      <c r="B763" s="10">
        <v>0</v>
      </c>
      <c r="C763" s="10">
        <v>0</v>
      </c>
      <c r="D763" s="10">
        <f t="shared" si="11"/>
        <v>0</v>
      </c>
      <c r="E763" s="9"/>
      <c r="F763" s="9"/>
      <c r="G763" s="9" t="s">
        <v>3311</v>
      </c>
      <c r="H763" s="9" t="s">
        <v>3300</v>
      </c>
      <c r="I763" s="9" t="s">
        <v>3312</v>
      </c>
      <c r="J763" s="9" t="s">
        <v>3313</v>
      </c>
      <c r="K763" s="9"/>
      <c r="L763" s="9"/>
    </row>
    <row r="764" ht="10.5" customHeight="1" spans="1:12">
      <c r="A764" s="9" t="s">
        <v>1616</v>
      </c>
      <c r="B764" s="10">
        <v>0</v>
      </c>
      <c r="C764" s="10">
        <v>0</v>
      </c>
      <c r="D764" s="10">
        <f t="shared" si="11"/>
        <v>0</v>
      </c>
      <c r="E764" s="9"/>
      <c r="F764" s="9"/>
      <c r="G764" s="9" t="s">
        <v>3314</v>
      </c>
      <c r="H764" s="9" t="s">
        <v>3300</v>
      </c>
      <c r="I764" s="9" t="s">
        <v>3315</v>
      </c>
      <c r="J764" s="9" t="s">
        <v>3313</v>
      </c>
      <c r="K764" s="9"/>
      <c r="L764" s="9"/>
    </row>
    <row r="765" ht="10.5" customHeight="1" spans="1:12">
      <c r="A765" s="9" t="s">
        <v>1616</v>
      </c>
      <c r="B765" s="10">
        <v>0</v>
      </c>
      <c r="C765" s="10">
        <v>0</v>
      </c>
      <c r="D765" s="10">
        <f t="shared" si="11"/>
        <v>0</v>
      </c>
      <c r="E765" s="9"/>
      <c r="F765" s="9"/>
      <c r="G765" s="9" t="s">
        <v>3316</v>
      </c>
      <c r="H765" s="9" t="s">
        <v>3313</v>
      </c>
      <c r="I765" s="9" t="s">
        <v>3288</v>
      </c>
      <c r="J765" s="9" t="s">
        <v>3300</v>
      </c>
      <c r="K765" s="9"/>
      <c r="L765" s="9"/>
    </row>
    <row r="766" ht="10.5" customHeight="1" spans="1:12">
      <c r="A766" s="9" t="s">
        <v>1616</v>
      </c>
      <c r="B766" s="10">
        <v>0</v>
      </c>
      <c r="C766" s="10">
        <v>0</v>
      </c>
      <c r="D766" s="10">
        <f t="shared" si="11"/>
        <v>0</v>
      </c>
      <c r="E766" s="9"/>
      <c r="F766" s="9"/>
      <c r="G766" s="9" t="s">
        <v>3317</v>
      </c>
      <c r="H766" s="9" t="s">
        <v>3313</v>
      </c>
      <c r="I766" s="9"/>
      <c r="J766" s="9"/>
      <c r="K766" s="9"/>
      <c r="L766" s="9"/>
    </row>
    <row r="767" ht="10.5" customHeight="1" spans="1:12">
      <c r="A767" s="9" t="s">
        <v>3318</v>
      </c>
      <c r="B767" s="10">
        <v>7</v>
      </c>
      <c r="C767" s="10">
        <v>7</v>
      </c>
      <c r="D767" s="10">
        <f t="shared" si="11"/>
        <v>0</v>
      </c>
      <c r="E767" s="9"/>
      <c r="F767" s="9"/>
      <c r="G767" s="9"/>
      <c r="H767" s="9"/>
      <c r="I767" s="9"/>
      <c r="J767" s="9"/>
      <c r="K767" s="9"/>
      <c r="L767" s="9"/>
    </row>
    <row r="768" ht="10.5" customHeight="1" spans="1:12">
      <c r="A768" s="9" t="s">
        <v>3319</v>
      </c>
      <c r="B768" s="10">
        <v>7</v>
      </c>
      <c r="C768" s="10">
        <v>7</v>
      </c>
      <c r="D768" s="10">
        <f t="shared" si="11"/>
        <v>0</v>
      </c>
      <c r="E768" s="9"/>
      <c r="F768" s="9"/>
      <c r="G768" s="9"/>
      <c r="H768" s="9"/>
      <c r="I768" s="9"/>
      <c r="J768" s="9"/>
      <c r="K768" s="9"/>
      <c r="L768" s="9"/>
    </row>
    <row r="769" ht="64.8" customHeight="1" spans="1:12">
      <c r="A769" s="9" t="s">
        <v>3320</v>
      </c>
      <c r="B769" s="10">
        <v>7</v>
      </c>
      <c r="C769" s="10">
        <v>7</v>
      </c>
      <c r="D769" s="10">
        <f t="shared" si="11"/>
        <v>0</v>
      </c>
      <c r="E769" s="9"/>
      <c r="F769" s="9" t="s">
        <v>3321</v>
      </c>
      <c r="G769" s="9" t="s">
        <v>3321</v>
      </c>
      <c r="H769" s="9" t="s">
        <v>3322</v>
      </c>
      <c r="I769" s="9" t="s">
        <v>3323</v>
      </c>
      <c r="J769" s="9" t="s">
        <v>3300</v>
      </c>
      <c r="K769" s="9" t="s">
        <v>2336</v>
      </c>
      <c r="L769" s="9" t="s">
        <v>3324</v>
      </c>
    </row>
    <row r="770" ht="10.5" customHeight="1" spans="1:12">
      <c r="A770" s="9" t="s">
        <v>1616</v>
      </c>
      <c r="B770" s="10">
        <v>0</v>
      </c>
      <c r="C770" s="10">
        <v>0</v>
      </c>
      <c r="D770" s="10">
        <f t="shared" si="11"/>
        <v>0</v>
      </c>
      <c r="E770" s="9"/>
      <c r="F770" s="9"/>
      <c r="G770" s="9" t="s">
        <v>1880</v>
      </c>
      <c r="H770" s="9" t="s">
        <v>3325</v>
      </c>
      <c r="I770" s="9"/>
      <c r="J770" s="9"/>
      <c r="K770" s="9"/>
      <c r="L770" s="9"/>
    </row>
    <row r="771" ht="10.5" customHeight="1" spans="1:12">
      <c r="A771" s="9" t="s">
        <v>3326</v>
      </c>
      <c r="B771" s="10">
        <v>140</v>
      </c>
      <c r="C771" s="10">
        <v>140</v>
      </c>
      <c r="D771" s="10">
        <f t="shared" si="11"/>
        <v>0</v>
      </c>
      <c r="E771" s="9"/>
      <c r="F771" s="9"/>
      <c r="G771" s="9"/>
      <c r="H771" s="9"/>
      <c r="I771" s="9"/>
      <c r="J771" s="9"/>
      <c r="K771" s="9"/>
      <c r="L771" s="9"/>
    </row>
    <row r="772" ht="10.5" customHeight="1" spans="1:12">
      <c r="A772" s="9" t="s">
        <v>3327</v>
      </c>
      <c r="B772" s="10">
        <v>140</v>
      </c>
      <c r="C772" s="10">
        <v>140</v>
      </c>
      <c r="D772" s="10">
        <f t="shared" si="11"/>
        <v>0</v>
      </c>
      <c r="E772" s="9"/>
      <c r="F772" s="9"/>
      <c r="G772" s="9"/>
      <c r="H772" s="9"/>
      <c r="I772" s="9"/>
      <c r="J772" s="9"/>
      <c r="K772" s="9"/>
      <c r="L772" s="9"/>
    </row>
    <row r="773" ht="64.8" customHeight="1" spans="1:12">
      <c r="A773" s="9" t="s">
        <v>3328</v>
      </c>
      <c r="B773" s="10">
        <v>140</v>
      </c>
      <c r="C773" s="10">
        <v>140</v>
      </c>
      <c r="D773" s="10">
        <f t="shared" si="11"/>
        <v>0</v>
      </c>
      <c r="E773" s="9"/>
      <c r="F773" s="9" t="s">
        <v>3329</v>
      </c>
      <c r="G773" s="9" t="s">
        <v>3330</v>
      </c>
      <c r="H773" s="9" t="s">
        <v>2873</v>
      </c>
      <c r="I773" s="9" t="s">
        <v>3331</v>
      </c>
      <c r="J773" s="9" t="s">
        <v>2431</v>
      </c>
      <c r="K773" s="9" t="s">
        <v>3330</v>
      </c>
      <c r="L773" s="9" t="s">
        <v>2427</v>
      </c>
    </row>
    <row r="774" ht="60" customHeight="1" spans="1:12">
      <c r="A774" s="9" t="s">
        <v>1616</v>
      </c>
      <c r="B774" s="10">
        <v>0</v>
      </c>
      <c r="C774" s="10">
        <v>0</v>
      </c>
      <c r="D774" s="10">
        <f t="shared" si="11"/>
        <v>0</v>
      </c>
      <c r="E774" s="9"/>
      <c r="F774" s="9"/>
      <c r="G774" s="9" t="s">
        <v>3332</v>
      </c>
      <c r="H774" s="9" t="s">
        <v>2873</v>
      </c>
      <c r="I774" s="9" t="s">
        <v>3332</v>
      </c>
      <c r="J774" s="9" t="s">
        <v>2431</v>
      </c>
      <c r="K774" s="9" t="s">
        <v>3332</v>
      </c>
      <c r="L774" s="9" t="s">
        <v>2427</v>
      </c>
    </row>
    <row r="775" ht="64.8" customHeight="1" spans="1:12">
      <c r="A775" s="9" t="s">
        <v>1616</v>
      </c>
      <c r="B775" s="10">
        <v>0</v>
      </c>
      <c r="C775" s="10">
        <v>0</v>
      </c>
      <c r="D775" s="10">
        <f t="shared" ref="D775:D838" si="12">B775-C775</f>
        <v>0</v>
      </c>
      <c r="E775" s="9"/>
      <c r="F775" s="9"/>
      <c r="G775" s="9" t="s">
        <v>3330</v>
      </c>
      <c r="H775" s="9" t="s">
        <v>1625</v>
      </c>
      <c r="I775" s="9"/>
      <c r="J775" s="9"/>
      <c r="K775" s="9"/>
      <c r="L775" s="9"/>
    </row>
    <row r="776" ht="60" customHeight="1" spans="1:12">
      <c r="A776" s="9" t="s">
        <v>1616</v>
      </c>
      <c r="B776" s="10">
        <v>0</v>
      </c>
      <c r="C776" s="10">
        <v>0</v>
      </c>
      <c r="D776" s="10">
        <f t="shared" si="12"/>
        <v>0</v>
      </c>
      <c r="E776" s="9"/>
      <c r="F776" s="9"/>
      <c r="G776" s="9" t="s">
        <v>3332</v>
      </c>
      <c r="H776" s="9" t="s">
        <v>1625</v>
      </c>
      <c r="I776" s="9"/>
      <c r="J776" s="9"/>
      <c r="K776" s="9"/>
      <c r="L776" s="9"/>
    </row>
    <row r="777" ht="64.8" customHeight="1" spans="1:12">
      <c r="A777" s="9" t="s">
        <v>1616</v>
      </c>
      <c r="B777" s="10">
        <v>0</v>
      </c>
      <c r="C777" s="10">
        <v>0</v>
      </c>
      <c r="D777" s="10">
        <f t="shared" si="12"/>
        <v>0</v>
      </c>
      <c r="E777" s="9"/>
      <c r="F777" s="9"/>
      <c r="G777" s="9" t="s">
        <v>3330</v>
      </c>
      <c r="H777" s="9" t="s">
        <v>3333</v>
      </c>
      <c r="I777" s="9"/>
      <c r="J777" s="9"/>
      <c r="K777" s="9"/>
      <c r="L777" s="9"/>
    </row>
    <row r="778" ht="60" customHeight="1" spans="1:12">
      <c r="A778" s="9" t="s">
        <v>1616</v>
      </c>
      <c r="B778" s="10">
        <v>0</v>
      </c>
      <c r="C778" s="10">
        <v>0</v>
      </c>
      <c r="D778" s="10">
        <f t="shared" si="12"/>
        <v>0</v>
      </c>
      <c r="E778" s="9"/>
      <c r="F778" s="9"/>
      <c r="G778" s="9" t="s">
        <v>3332</v>
      </c>
      <c r="H778" s="9" t="s">
        <v>3333</v>
      </c>
      <c r="I778" s="9"/>
      <c r="J778" s="9"/>
      <c r="K778" s="9"/>
      <c r="L778" s="9"/>
    </row>
    <row r="779" ht="10.5" customHeight="1" spans="1:12">
      <c r="A779" s="9" t="s">
        <v>3334</v>
      </c>
      <c r="B779" s="10">
        <v>272</v>
      </c>
      <c r="C779" s="10">
        <v>272</v>
      </c>
      <c r="D779" s="10">
        <f t="shared" si="12"/>
        <v>0</v>
      </c>
      <c r="E779" s="9"/>
      <c r="F779" s="9"/>
      <c r="G779" s="9"/>
      <c r="H779" s="9"/>
      <c r="I779" s="9"/>
      <c r="J779" s="9"/>
      <c r="K779" s="9"/>
      <c r="L779" s="9"/>
    </row>
    <row r="780" ht="10.5" customHeight="1" spans="1:12">
      <c r="A780" s="9" t="s">
        <v>3335</v>
      </c>
      <c r="B780" s="10">
        <v>272</v>
      </c>
      <c r="C780" s="10">
        <v>272</v>
      </c>
      <c r="D780" s="10">
        <f t="shared" si="12"/>
        <v>0</v>
      </c>
      <c r="E780" s="9"/>
      <c r="F780" s="9"/>
      <c r="G780" s="9"/>
      <c r="H780" s="9"/>
      <c r="I780" s="9"/>
      <c r="J780" s="9"/>
      <c r="K780" s="9"/>
      <c r="L780" s="9"/>
    </row>
    <row r="781" ht="21.6" customHeight="1" spans="1:12">
      <c r="A781" s="9" t="s">
        <v>3336</v>
      </c>
      <c r="B781" s="10">
        <v>30</v>
      </c>
      <c r="C781" s="10">
        <v>30</v>
      </c>
      <c r="D781" s="10">
        <f t="shared" si="12"/>
        <v>0</v>
      </c>
      <c r="E781" s="9"/>
      <c r="F781" s="9" t="s">
        <v>3337</v>
      </c>
      <c r="G781" s="9" t="s">
        <v>3338</v>
      </c>
      <c r="H781" s="9" t="s">
        <v>3339</v>
      </c>
      <c r="I781" s="9" t="s">
        <v>3340</v>
      </c>
      <c r="J781" s="9" t="s">
        <v>3341</v>
      </c>
      <c r="K781" s="9" t="s">
        <v>1915</v>
      </c>
      <c r="L781" s="9" t="s">
        <v>1915</v>
      </c>
    </row>
    <row r="782" ht="32.4" customHeight="1" spans="1:12">
      <c r="A782" s="9" t="s">
        <v>1616</v>
      </c>
      <c r="B782" s="10">
        <v>0</v>
      </c>
      <c r="C782" s="10">
        <v>0</v>
      </c>
      <c r="D782" s="10">
        <f t="shared" si="12"/>
        <v>0</v>
      </c>
      <c r="E782" s="9"/>
      <c r="F782" s="9"/>
      <c r="G782" s="9" t="s">
        <v>3342</v>
      </c>
      <c r="H782" s="9" t="s">
        <v>3339</v>
      </c>
      <c r="I782" s="9" t="s">
        <v>3343</v>
      </c>
      <c r="J782" s="9" t="s">
        <v>3341</v>
      </c>
      <c r="K782" s="9"/>
      <c r="L782" s="9"/>
    </row>
    <row r="783" ht="21.6" customHeight="1" spans="1:12">
      <c r="A783" s="9" t="s">
        <v>1616</v>
      </c>
      <c r="B783" s="10">
        <v>0</v>
      </c>
      <c r="C783" s="10">
        <v>0</v>
      </c>
      <c r="D783" s="10">
        <f t="shared" si="12"/>
        <v>0</v>
      </c>
      <c r="E783" s="9"/>
      <c r="F783" s="9"/>
      <c r="G783" s="9" t="s">
        <v>3344</v>
      </c>
      <c r="H783" s="9" t="s">
        <v>3339</v>
      </c>
      <c r="I783" s="9" t="s">
        <v>3345</v>
      </c>
      <c r="J783" s="9" t="s">
        <v>3341</v>
      </c>
      <c r="K783" s="9"/>
      <c r="L783" s="9"/>
    </row>
    <row r="784" ht="32.4" customHeight="1" spans="1:12">
      <c r="A784" s="9" t="s">
        <v>1616</v>
      </c>
      <c r="B784" s="10">
        <v>0</v>
      </c>
      <c r="C784" s="10">
        <v>0</v>
      </c>
      <c r="D784" s="10">
        <f t="shared" si="12"/>
        <v>0</v>
      </c>
      <c r="E784" s="9"/>
      <c r="F784" s="9"/>
      <c r="G784" s="9" t="s">
        <v>3346</v>
      </c>
      <c r="H784" s="9" t="s">
        <v>2316</v>
      </c>
      <c r="I784" s="9" t="s">
        <v>3340</v>
      </c>
      <c r="J784" s="9" t="s">
        <v>2509</v>
      </c>
      <c r="K784" s="9"/>
      <c r="L784" s="9"/>
    </row>
    <row r="785" ht="32.4" customHeight="1" spans="1:12">
      <c r="A785" s="9" t="s">
        <v>1616</v>
      </c>
      <c r="B785" s="10">
        <v>0</v>
      </c>
      <c r="C785" s="10">
        <v>0</v>
      </c>
      <c r="D785" s="10">
        <f t="shared" si="12"/>
        <v>0</v>
      </c>
      <c r="E785" s="9"/>
      <c r="F785" s="9"/>
      <c r="G785" s="9" t="s">
        <v>2260</v>
      </c>
      <c r="H785" s="9" t="s">
        <v>1625</v>
      </c>
      <c r="I785" s="9" t="s">
        <v>3343</v>
      </c>
      <c r="J785" s="9" t="s">
        <v>2509</v>
      </c>
      <c r="K785" s="9"/>
      <c r="L785" s="9"/>
    </row>
    <row r="786" ht="21.6" customHeight="1" spans="1:12">
      <c r="A786" s="9" t="s">
        <v>1616</v>
      </c>
      <c r="B786" s="10">
        <v>0</v>
      </c>
      <c r="C786" s="10">
        <v>0</v>
      </c>
      <c r="D786" s="10">
        <f t="shared" si="12"/>
        <v>0</v>
      </c>
      <c r="E786" s="9"/>
      <c r="F786" s="9"/>
      <c r="G786" s="9" t="s">
        <v>3347</v>
      </c>
      <c r="H786" s="9" t="s">
        <v>2907</v>
      </c>
      <c r="I786" s="9" t="s">
        <v>3345</v>
      </c>
      <c r="J786" s="9" t="s">
        <v>2509</v>
      </c>
      <c r="K786" s="9"/>
      <c r="L786" s="9"/>
    </row>
    <row r="787" ht="32.4" customHeight="1" spans="1:12">
      <c r="A787" s="9" t="s">
        <v>1616</v>
      </c>
      <c r="B787" s="10">
        <v>0</v>
      </c>
      <c r="C787" s="10">
        <v>0</v>
      </c>
      <c r="D787" s="10">
        <f t="shared" si="12"/>
        <v>0</v>
      </c>
      <c r="E787" s="9"/>
      <c r="F787" s="9"/>
      <c r="G787" s="9" t="s">
        <v>3348</v>
      </c>
      <c r="H787" s="9" t="s">
        <v>2907</v>
      </c>
      <c r="I787" s="9" t="s">
        <v>3349</v>
      </c>
      <c r="J787" s="9" t="s">
        <v>2014</v>
      </c>
      <c r="K787" s="9"/>
      <c r="L787" s="9"/>
    </row>
    <row r="788" ht="21.6" customHeight="1" spans="1:12">
      <c r="A788" s="9" t="s">
        <v>1616</v>
      </c>
      <c r="B788" s="10">
        <v>0</v>
      </c>
      <c r="C788" s="10">
        <v>0</v>
      </c>
      <c r="D788" s="10">
        <f t="shared" si="12"/>
        <v>0</v>
      </c>
      <c r="E788" s="9"/>
      <c r="F788" s="9"/>
      <c r="G788" s="9" t="s">
        <v>3350</v>
      </c>
      <c r="H788" s="9" t="s">
        <v>2907</v>
      </c>
      <c r="I788" s="9"/>
      <c r="J788" s="9"/>
      <c r="K788" s="9"/>
      <c r="L788" s="9"/>
    </row>
    <row r="789" ht="43.2" customHeight="1" spans="1:12">
      <c r="A789" s="9" t="s">
        <v>3351</v>
      </c>
      <c r="B789" s="10">
        <v>100</v>
      </c>
      <c r="C789" s="10">
        <v>100</v>
      </c>
      <c r="D789" s="10">
        <f t="shared" si="12"/>
        <v>0</v>
      </c>
      <c r="E789" s="9"/>
      <c r="F789" s="9" t="s">
        <v>3352</v>
      </c>
      <c r="G789" s="9" t="s">
        <v>3353</v>
      </c>
      <c r="H789" s="9" t="s">
        <v>2873</v>
      </c>
      <c r="I789" s="9" t="s">
        <v>3354</v>
      </c>
      <c r="J789" s="9" t="s">
        <v>2902</v>
      </c>
      <c r="K789" s="9" t="s">
        <v>1915</v>
      </c>
      <c r="L789" s="9" t="s">
        <v>1915</v>
      </c>
    </row>
    <row r="790" ht="43.2" customHeight="1" spans="1:12">
      <c r="A790" s="9" t="s">
        <v>1616</v>
      </c>
      <c r="B790" s="10">
        <v>0</v>
      </c>
      <c r="C790" s="10">
        <v>0</v>
      </c>
      <c r="D790" s="10">
        <f t="shared" si="12"/>
        <v>0</v>
      </c>
      <c r="E790" s="9"/>
      <c r="F790" s="9"/>
      <c r="G790" s="9" t="s">
        <v>3355</v>
      </c>
      <c r="H790" s="9" t="s">
        <v>2316</v>
      </c>
      <c r="I790" s="9" t="s">
        <v>3354</v>
      </c>
      <c r="J790" s="9" t="s">
        <v>2902</v>
      </c>
      <c r="K790" s="9"/>
      <c r="L790" s="9"/>
    </row>
    <row r="791" ht="21.6" customHeight="1" spans="1:12">
      <c r="A791" s="9" t="s">
        <v>1616</v>
      </c>
      <c r="B791" s="10">
        <v>0</v>
      </c>
      <c r="C791" s="10">
        <v>0</v>
      </c>
      <c r="D791" s="10">
        <f t="shared" si="12"/>
        <v>0</v>
      </c>
      <c r="E791" s="9"/>
      <c r="F791" s="9"/>
      <c r="G791" s="9" t="s">
        <v>3356</v>
      </c>
      <c r="H791" s="9" t="s">
        <v>1625</v>
      </c>
      <c r="I791" s="9" t="s">
        <v>3354</v>
      </c>
      <c r="J791" s="9" t="s">
        <v>2849</v>
      </c>
      <c r="K791" s="9"/>
      <c r="L791" s="9"/>
    </row>
    <row r="792" ht="43.2" customHeight="1" spans="1:12">
      <c r="A792" s="9" t="s">
        <v>1616</v>
      </c>
      <c r="B792" s="10">
        <v>0</v>
      </c>
      <c r="C792" s="10">
        <v>0</v>
      </c>
      <c r="D792" s="10">
        <f t="shared" si="12"/>
        <v>0</v>
      </c>
      <c r="E792" s="9"/>
      <c r="F792" s="9"/>
      <c r="G792" s="9" t="s">
        <v>3357</v>
      </c>
      <c r="H792" s="9" t="s">
        <v>3358</v>
      </c>
      <c r="I792" s="9" t="s">
        <v>3354</v>
      </c>
      <c r="J792" s="9" t="s">
        <v>3359</v>
      </c>
      <c r="K792" s="9"/>
      <c r="L792" s="9"/>
    </row>
    <row r="793" ht="32.4" customHeight="1" spans="1:12">
      <c r="A793" s="9" t="s">
        <v>3360</v>
      </c>
      <c r="B793" s="10">
        <v>40</v>
      </c>
      <c r="C793" s="10">
        <v>40</v>
      </c>
      <c r="D793" s="10">
        <f t="shared" si="12"/>
        <v>0</v>
      </c>
      <c r="E793" s="9"/>
      <c r="F793" s="9" t="s">
        <v>3361</v>
      </c>
      <c r="G793" s="9" t="s">
        <v>3362</v>
      </c>
      <c r="H793" s="9" t="s">
        <v>3363</v>
      </c>
      <c r="I793" s="9" t="s">
        <v>3364</v>
      </c>
      <c r="J793" s="9" t="s">
        <v>2902</v>
      </c>
      <c r="K793" s="9" t="s">
        <v>2477</v>
      </c>
      <c r="L793" s="9" t="s">
        <v>1915</v>
      </c>
    </row>
    <row r="794" ht="32.4" customHeight="1" spans="1:12">
      <c r="A794" s="9" t="s">
        <v>1616</v>
      </c>
      <c r="B794" s="10">
        <v>0</v>
      </c>
      <c r="C794" s="10">
        <v>0</v>
      </c>
      <c r="D794" s="10">
        <f t="shared" si="12"/>
        <v>0</v>
      </c>
      <c r="E794" s="9"/>
      <c r="F794" s="9"/>
      <c r="G794" s="9" t="s">
        <v>3365</v>
      </c>
      <c r="H794" s="9" t="s">
        <v>2316</v>
      </c>
      <c r="I794" s="9" t="s">
        <v>3366</v>
      </c>
      <c r="J794" s="9" t="s">
        <v>3367</v>
      </c>
      <c r="K794" s="9"/>
      <c r="L794" s="9"/>
    </row>
    <row r="795" ht="32.4" customHeight="1" spans="1:12">
      <c r="A795" s="9" t="s">
        <v>1616</v>
      </c>
      <c r="B795" s="10">
        <v>0</v>
      </c>
      <c r="C795" s="10">
        <v>0</v>
      </c>
      <c r="D795" s="10">
        <f t="shared" si="12"/>
        <v>0</v>
      </c>
      <c r="E795" s="9"/>
      <c r="F795" s="9"/>
      <c r="G795" s="9" t="s">
        <v>3368</v>
      </c>
      <c r="H795" s="9" t="s">
        <v>1625</v>
      </c>
      <c r="I795" s="9" t="s">
        <v>3364</v>
      </c>
      <c r="J795" s="9" t="s">
        <v>2014</v>
      </c>
      <c r="K795" s="9"/>
      <c r="L795" s="9"/>
    </row>
    <row r="796" ht="32.4" customHeight="1" spans="1:12">
      <c r="A796" s="9" t="s">
        <v>1616</v>
      </c>
      <c r="B796" s="10">
        <v>0</v>
      </c>
      <c r="C796" s="10">
        <v>0</v>
      </c>
      <c r="D796" s="10">
        <f t="shared" si="12"/>
        <v>0</v>
      </c>
      <c r="E796" s="9"/>
      <c r="F796" s="9"/>
      <c r="G796" s="9" t="s">
        <v>3369</v>
      </c>
      <c r="H796" s="9" t="s">
        <v>2671</v>
      </c>
      <c r="I796" s="9"/>
      <c r="J796" s="9"/>
      <c r="K796" s="9"/>
      <c r="L796" s="9"/>
    </row>
    <row r="797" ht="21.6" customHeight="1" spans="1:12">
      <c r="A797" s="9" t="s">
        <v>3370</v>
      </c>
      <c r="B797" s="10">
        <v>102</v>
      </c>
      <c r="C797" s="10">
        <v>102</v>
      </c>
      <c r="D797" s="10">
        <f t="shared" si="12"/>
        <v>0</v>
      </c>
      <c r="E797" s="9"/>
      <c r="F797" s="9" t="s">
        <v>3371</v>
      </c>
      <c r="G797" s="9" t="s">
        <v>3371</v>
      </c>
      <c r="H797" s="9" t="s">
        <v>3372</v>
      </c>
      <c r="I797" s="9" t="s">
        <v>3373</v>
      </c>
      <c r="J797" s="9" t="s">
        <v>2902</v>
      </c>
      <c r="K797" s="9" t="s">
        <v>1915</v>
      </c>
      <c r="L797" s="9" t="s">
        <v>1915</v>
      </c>
    </row>
    <row r="798" ht="21.6" customHeight="1" spans="1:12">
      <c r="A798" s="9" t="s">
        <v>1616</v>
      </c>
      <c r="B798" s="10">
        <v>0</v>
      </c>
      <c r="C798" s="10">
        <v>0</v>
      </c>
      <c r="D798" s="10">
        <f t="shared" si="12"/>
        <v>0</v>
      </c>
      <c r="E798" s="9"/>
      <c r="F798" s="9"/>
      <c r="G798" s="9" t="s">
        <v>3374</v>
      </c>
      <c r="H798" s="9" t="s">
        <v>2911</v>
      </c>
      <c r="I798" s="9" t="s">
        <v>3375</v>
      </c>
      <c r="J798" s="9" t="s">
        <v>2902</v>
      </c>
      <c r="K798" s="9"/>
      <c r="L798" s="9"/>
    </row>
    <row r="799" ht="21.6" customHeight="1" spans="1:12">
      <c r="A799" s="9" t="s">
        <v>1616</v>
      </c>
      <c r="B799" s="10">
        <v>0</v>
      </c>
      <c r="C799" s="10">
        <v>0</v>
      </c>
      <c r="D799" s="10">
        <f t="shared" si="12"/>
        <v>0</v>
      </c>
      <c r="E799" s="9"/>
      <c r="F799" s="9"/>
      <c r="G799" s="9" t="s">
        <v>2260</v>
      </c>
      <c r="H799" s="9" t="s">
        <v>1625</v>
      </c>
      <c r="I799" s="9" t="s">
        <v>3376</v>
      </c>
      <c r="J799" s="9" t="s">
        <v>2849</v>
      </c>
      <c r="K799" s="9"/>
      <c r="L799" s="9"/>
    </row>
    <row r="800" ht="21.6" customHeight="1" spans="1:12">
      <c r="A800" s="9" t="s">
        <v>1616</v>
      </c>
      <c r="B800" s="10">
        <v>0</v>
      </c>
      <c r="C800" s="10">
        <v>0</v>
      </c>
      <c r="D800" s="10">
        <f t="shared" si="12"/>
        <v>0</v>
      </c>
      <c r="E800" s="9"/>
      <c r="F800" s="9"/>
      <c r="G800" s="9" t="s">
        <v>3377</v>
      </c>
      <c r="H800" s="9" t="s">
        <v>3378</v>
      </c>
      <c r="I800" s="9" t="s">
        <v>3379</v>
      </c>
      <c r="J800" s="9" t="s">
        <v>2849</v>
      </c>
      <c r="K800" s="9"/>
      <c r="L800" s="9"/>
    </row>
    <row r="801" ht="10.5" customHeight="1" spans="1:12">
      <c r="A801" s="9" t="s">
        <v>3380</v>
      </c>
      <c r="B801" s="10">
        <v>147.65</v>
      </c>
      <c r="C801" s="10">
        <v>147.65</v>
      </c>
      <c r="D801" s="10">
        <f t="shared" si="12"/>
        <v>0</v>
      </c>
      <c r="E801" s="9"/>
      <c r="F801" s="9"/>
      <c r="G801" s="9"/>
      <c r="H801" s="9"/>
      <c r="I801" s="9"/>
      <c r="J801" s="9"/>
      <c r="K801" s="9"/>
      <c r="L801" s="9"/>
    </row>
    <row r="802" ht="10.5" customHeight="1" spans="1:12">
      <c r="A802" s="9" t="s">
        <v>3381</v>
      </c>
      <c r="B802" s="10">
        <v>147.65</v>
      </c>
      <c r="C802" s="10">
        <v>147.65</v>
      </c>
      <c r="D802" s="10">
        <f t="shared" si="12"/>
        <v>0</v>
      </c>
      <c r="E802" s="9"/>
      <c r="F802" s="9"/>
      <c r="G802" s="9"/>
      <c r="H802" s="9"/>
      <c r="I802" s="9"/>
      <c r="J802" s="9"/>
      <c r="K802" s="9"/>
      <c r="L802" s="9"/>
    </row>
    <row r="803" ht="54" customHeight="1" spans="1:12">
      <c r="A803" s="9" t="s">
        <v>3382</v>
      </c>
      <c r="B803" s="10">
        <v>39</v>
      </c>
      <c r="C803" s="10">
        <v>39</v>
      </c>
      <c r="D803" s="10">
        <f t="shared" si="12"/>
        <v>0</v>
      </c>
      <c r="E803" s="9"/>
      <c r="F803" s="9" t="s">
        <v>3383</v>
      </c>
      <c r="G803" s="9" t="s">
        <v>3383</v>
      </c>
      <c r="H803" s="9" t="s">
        <v>3384</v>
      </c>
      <c r="I803" s="9" t="s">
        <v>3385</v>
      </c>
      <c r="J803" s="9" t="s">
        <v>3386</v>
      </c>
      <c r="K803" s="9" t="s">
        <v>3387</v>
      </c>
      <c r="L803" s="9" t="s">
        <v>3388</v>
      </c>
    </row>
    <row r="804" ht="54" customHeight="1" spans="1:12">
      <c r="A804" s="9" t="s">
        <v>1616</v>
      </c>
      <c r="B804" s="10">
        <v>0</v>
      </c>
      <c r="C804" s="10">
        <v>0</v>
      </c>
      <c r="D804" s="10">
        <f t="shared" si="12"/>
        <v>0</v>
      </c>
      <c r="E804" s="9"/>
      <c r="F804" s="9"/>
      <c r="G804" s="9" t="s">
        <v>3389</v>
      </c>
      <c r="H804" s="9" t="s">
        <v>3390</v>
      </c>
      <c r="I804" s="9" t="s">
        <v>3391</v>
      </c>
      <c r="J804" s="9" t="s">
        <v>2902</v>
      </c>
      <c r="K804" s="9"/>
      <c r="L804" s="9"/>
    </row>
    <row r="805" ht="54" customHeight="1" spans="1:12">
      <c r="A805" s="9" t="s">
        <v>1616</v>
      </c>
      <c r="B805" s="10">
        <v>0</v>
      </c>
      <c r="C805" s="10">
        <v>0</v>
      </c>
      <c r="D805" s="10">
        <f t="shared" si="12"/>
        <v>0</v>
      </c>
      <c r="E805" s="9"/>
      <c r="F805" s="9"/>
      <c r="G805" s="9" t="s">
        <v>3392</v>
      </c>
      <c r="H805" s="9" t="s">
        <v>1625</v>
      </c>
      <c r="I805" s="9" t="s">
        <v>3391</v>
      </c>
      <c r="J805" s="9" t="s">
        <v>2849</v>
      </c>
      <c r="K805" s="9"/>
      <c r="L805" s="9"/>
    </row>
    <row r="806" ht="32.4" customHeight="1" spans="1:12">
      <c r="A806" s="9" t="s">
        <v>3393</v>
      </c>
      <c r="B806" s="10">
        <v>10</v>
      </c>
      <c r="C806" s="10">
        <v>10</v>
      </c>
      <c r="D806" s="10">
        <f t="shared" si="12"/>
        <v>0</v>
      </c>
      <c r="E806" s="9"/>
      <c r="F806" s="9" t="s">
        <v>3394</v>
      </c>
      <c r="G806" s="9" t="s">
        <v>3395</v>
      </c>
      <c r="H806" s="9" t="s">
        <v>3395</v>
      </c>
      <c r="I806" s="9" t="s">
        <v>3396</v>
      </c>
      <c r="J806" s="9" t="s">
        <v>2416</v>
      </c>
      <c r="K806" s="9" t="s">
        <v>2336</v>
      </c>
      <c r="L806" s="9" t="s">
        <v>1915</v>
      </c>
    </row>
    <row r="807" ht="21.6" customHeight="1" spans="1:12">
      <c r="A807" s="9" t="s">
        <v>1616</v>
      </c>
      <c r="B807" s="10">
        <v>0</v>
      </c>
      <c r="C807" s="10">
        <v>0</v>
      </c>
      <c r="D807" s="10">
        <f t="shared" si="12"/>
        <v>0</v>
      </c>
      <c r="E807" s="9"/>
      <c r="F807" s="9"/>
      <c r="G807" s="9" t="s">
        <v>3395</v>
      </c>
      <c r="H807" s="9" t="s">
        <v>2316</v>
      </c>
      <c r="I807" s="9" t="s">
        <v>3395</v>
      </c>
      <c r="J807" s="9" t="s">
        <v>2014</v>
      </c>
      <c r="K807" s="9"/>
      <c r="L807" s="9"/>
    </row>
    <row r="808" ht="21.6" customHeight="1" spans="1:12">
      <c r="A808" s="9" t="s">
        <v>1616</v>
      </c>
      <c r="B808" s="10">
        <v>0</v>
      </c>
      <c r="C808" s="10">
        <v>0</v>
      </c>
      <c r="D808" s="10">
        <f t="shared" si="12"/>
        <v>0</v>
      </c>
      <c r="E808" s="9"/>
      <c r="F808" s="9"/>
      <c r="G808" s="9" t="s">
        <v>3395</v>
      </c>
      <c r="H808" s="9" t="s">
        <v>1625</v>
      </c>
      <c r="I808" s="9"/>
      <c r="J808" s="9"/>
      <c r="K808" s="9"/>
      <c r="L808" s="9"/>
    </row>
    <row r="809" ht="21.6" customHeight="1" spans="1:12">
      <c r="A809" s="9" t="s">
        <v>3397</v>
      </c>
      <c r="B809" s="10">
        <v>7.2</v>
      </c>
      <c r="C809" s="10">
        <v>7.2</v>
      </c>
      <c r="D809" s="10">
        <f t="shared" si="12"/>
        <v>0</v>
      </c>
      <c r="E809" s="9"/>
      <c r="F809" s="9" t="s">
        <v>3398</v>
      </c>
      <c r="G809" s="9" t="s">
        <v>3399</v>
      </c>
      <c r="H809" s="9" t="s">
        <v>3400</v>
      </c>
      <c r="I809" s="9" t="s">
        <v>3399</v>
      </c>
      <c r="J809" s="9" t="s">
        <v>3401</v>
      </c>
      <c r="K809" s="9" t="s">
        <v>3402</v>
      </c>
      <c r="L809" s="9" t="s">
        <v>1915</v>
      </c>
    </row>
    <row r="810" ht="21.6" customHeight="1" spans="1:12">
      <c r="A810" s="9" t="s">
        <v>1616</v>
      </c>
      <c r="B810" s="10">
        <v>0</v>
      </c>
      <c r="C810" s="10">
        <v>0</v>
      </c>
      <c r="D810" s="10">
        <f t="shared" si="12"/>
        <v>0</v>
      </c>
      <c r="E810" s="9"/>
      <c r="F810" s="9"/>
      <c r="G810" s="9" t="s">
        <v>3399</v>
      </c>
      <c r="H810" s="9" t="s">
        <v>2316</v>
      </c>
      <c r="I810" s="9" t="s">
        <v>3403</v>
      </c>
      <c r="J810" s="9" t="s">
        <v>2509</v>
      </c>
      <c r="K810" s="9"/>
      <c r="L810" s="9"/>
    </row>
    <row r="811" ht="21.6" customHeight="1" spans="1:12">
      <c r="A811" s="9" t="s">
        <v>1616</v>
      </c>
      <c r="B811" s="10">
        <v>0</v>
      </c>
      <c r="C811" s="10">
        <v>0</v>
      </c>
      <c r="D811" s="10">
        <f t="shared" si="12"/>
        <v>0</v>
      </c>
      <c r="E811" s="9"/>
      <c r="F811" s="9"/>
      <c r="G811" s="9" t="s">
        <v>3399</v>
      </c>
      <c r="H811" s="9" t="s">
        <v>1625</v>
      </c>
      <c r="I811" s="9" t="s">
        <v>3399</v>
      </c>
      <c r="J811" s="9" t="s">
        <v>2014</v>
      </c>
      <c r="K811" s="9"/>
      <c r="L811" s="9"/>
    </row>
    <row r="812" ht="43.2" customHeight="1" spans="1:12">
      <c r="A812" s="9" t="s">
        <v>3404</v>
      </c>
      <c r="B812" s="10">
        <v>0.6</v>
      </c>
      <c r="C812" s="10">
        <v>0.6</v>
      </c>
      <c r="D812" s="10">
        <f t="shared" si="12"/>
        <v>0</v>
      </c>
      <c r="E812" s="9"/>
      <c r="F812" s="9" t="s">
        <v>3405</v>
      </c>
      <c r="G812" s="9" t="s">
        <v>3405</v>
      </c>
      <c r="H812" s="9" t="s">
        <v>2873</v>
      </c>
      <c r="I812" s="9" t="s">
        <v>3406</v>
      </c>
      <c r="J812" s="9" t="s">
        <v>2902</v>
      </c>
      <c r="K812" s="9" t="s">
        <v>3407</v>
      </c>
      <c r="L812" s="9" t="s">
        <v>2427</v>
      </c>
    </row>
    <row r="813" ht="32.4" customHeight="1" spans="1:12">
      <c r="A813" s="9" t="s">
        <v>1616</v>
      </c>
      <c r="B813" s="10">
        <v>0</v>
      </c>
      <c r="C813" s="10">
        <v>0</v>
      </c>
      <c r="D813" s="10">
        <f t="shared" si="12"/>
        <v>0</v>
      </c>
      <c r="E813" s="9"/>
      <c r="F813" s="9"/>
      <c r="G813" s="9" t="s">
        <v>3408</v>
      </c>
      <c r="H813" s="9" t="s">
        <v>2316</v>
      </c>
      <c r="I813" s="9" t="s">
        <v>3405</v>
      </c>
      <c r="J813" s="9" t="s">
        <v>2509</v>
      </c>
      <c r="K813" s="9"/>
      <c r="L813" s="9"/>
    </row>
    <row r="814" ht="43.2" customHeight="1" spans="1:12">
      <c r="A814" s="9" t="s">
        <v>1616</v>
      </c>
      <c r="B814" s="10">
        <v>0</v>
      </c>
      <c r="C814" s="10">
        <v>0</v>
      </c>
      <c r="D814" s="10">
        <f t="shared" si="12"/>
        <v>0</v>
      </c>
      <c r="E814" s="9"/>
      <c r="F814" s="9"/>
      <c r="G814" s="9" t="s">
        <v>3409</v>
      </c>
      <c r="H814" s="9" t="s">
        <v>1625</v>
      </c>
      <c r="I814" s="9" t="s">
        <v>3410</v>
      </c>
      <c r="J814" s="9" t="s">
        <v>2014</v>
      </c>
      <c r="K814" s="9"/>
      <c r="L814" s="9"/>
    </row>
    <row r="815" ht="32.4" customHeight="1" spans="1:12">
      <c r="A815" s="9" t="s">
        <v>3411</v>
      </c>
      <c r="B815" s="10">
        <v>80.18</v>
      </c>
      <c r="C815" s="10">
        <v>80.18</v>
      </c>
      <c r="D815" s="10">
        <f t="shared" si="12"/>
        <v>0</v>
      </c>
      <c r="E815" s="9"/>
      <c r="F815" s="9" t="s">
        <v>3412</v>
      </c>
      <c r="G815" s="9" t="s">
        <v>3412</v>
      </c>
      <c r="H815" s="9" t="s">
        <v>2873</v>
      </c>
      <c r="I815" s="9" t="s">
        <v>3412</v>
      </c>
      <c r="J815" s="9" t="s">
        <v>3413</v>
      </c>
      <c r="K815" s="9" t="s">
        <v>3414</v>
      </c>
      <c r="L815" s="9" t="s">
        <v>3415</v>
      </c>
    </row>
    <row r="816" ht="43.2" customHeight="1" spans="1:12">
      <c r="A816" s="9" t="s">
        <v>1616</v>
      </c>
      <c r="B816" s="10">
        <v>0</v>
      </c>
      <c r="C816" s="10">
        <v>0</v>
      </c>
      <c r="D816" s="10">
        <f t="shared" si="12"/>
        <v>0</v>
      </c>
      <c r="E816" s="9"/>
      <c r="F816" s="9"/>
      <c r="G816" s="9" t="s">
        <v>3412</v>
      </c>
      <c r="H816" s="9" t="s">
        <v>2316</v>
      </c>
      <c r="I816" s="9" t="s">
        <v>3416</v>
      </c>
      <c r="J816" s="9" t="s">
        <v>2902</v>
      </c>
      <c r="K816" s="9" t="s">
        <v>3417</v>
      </c>
      <c r="L816" s="9" t="s">
        <v>3415</v>
      </c>
    </row>
    <row r="817" ht="43.2" customHeight="1" spans="1:12">
      <c r="A817" s="9" t="s">
        <v>1616</v>
      </c>
      <c r="B817" s="10">
        <v>0</v>
      </c>
      <c r="C817" s="10">
        <v>0</v>
      </c>
      <c r="D817" s="10">
        <f t="shared" si="12"/>
        <v>0</v>
      </c>
      <c r="E817" s="9"/>
      <c r="F817" s="9"/>
      <c r="G817" s="9" t="s">
        <v>3418</v>
      </c>
      <c r="H817" s="9" t="s">
        <v>3419</v>
      </c>
      <c r="I817" s="9" t="s">
        <v>3420</v>
      </c>
      <c r="J817" s="9" t="s">
        <v>2902</v>
      </c>
      <c r="K817" s="9"/>
      <c r="L817" s="9"/>
    </row>
    <row r="818" ht="54" customHeight="1" spans="1:12">
      <c r="A818" s="9" t="s">
        <v>1616</v>
      </c>
      <c r="B818" s="10">
        <v>0</v>
      </c>
      <c r="C818" s="10">
        <v>0</v>
      </c>
      <c r="D818" s="10">
        <f t="shared" si="12"/>
        <v>0</v>
      </c>
      <c r="E818" s="9"/>
      <c r="F818" s="9"/>
      <c r="G818" s="9" t="s">
        <v>3421</v>
      </c>
      <c r="H818" s="9" t="s">
        <v>3419</v>
      </c>
      <c r="I818" s="9" t="s">
        <v>3422</v>
      </c>
      <c r="J818" s="9" t="s">
        <v>2014</v>
      </c>
      <c r="K818" s="9"/>
      <c r="L818" s="9"/>
    </row>
    <row r="819" ht="21.6" customHeight="1" spans="1:12">
      <c r="A819" s="9" t="s">
        <v>3423</v>
      </c>
      <c r="B819" s="10">
        <v>3.35</v>
      </c>
      <c r="C819" s="10">
        <v>3.35</v>
      </c>
      <c r="D819" s="10">
        <f t="shared" si="12"/>
        <v>0</v>
      </c>
      <c r="E819" s="9"/>
      <c r="F819" s="9" t="s">
        <v>3424</v>
      </c>
      <c r="G819" s="9" t="s">
        <v>3424</v>
      </c>
      <c r="H819" s="9" t="s">
        <v>2873</v>
      </c>
      <c r="I819" s="9" t="s">
        <v>3425</v>
      </c>
      <c r="J819" s="9" t="s">
        <v>3425</v>
      </c>
      <c r="K819" s="9" t="s">
        <v>3426</v>
      </c>
      <c r="L819" s="9" t="s">
        <v>3426</v>
      </c>
    </row>
    <row r="820" ht="21.6" customHeight="1" spans="1:12">
      <c r="A820" s="9" t="s">
        <v>1616</v>
      </c>
      <c r="B820" s="10">
        <v>0</v>
      </c>
      <c r="C820" s="10">
        <v>0</v>
      </c>
      <c r="D820" s="10">
        <f t="shared" si="12"/>
        <v>0</v>
      </c>
      <c r="E820" s="9"/>
      <c r="F820" s="9"/>
      <c r="G820" s="9" t="s">
        <v>3427</v>
      </c>
      <c r="H820" s="9" t="s">
        <v>3428</v>
      </c>
      <c r="I820" s="9" t="s">
        <v>3429</v>
      </c>
      <c r="J820" s="9" t="s">
        <v>2431</v>
      </c>
      <c r="K820" s="9"/>
      <c r="L820" s="9"/>
    </row>
    <row r="821" ht="21.6" customHeight="1" spans="1:12">
      <c r="A821" s="9" t="s">
        <v>1616</v>
      </c>
      <c r="B821" s="10">
        <v>0</v>
      </c>
      <c r="C821" s="10">
        <v>0</v>
      </c>
      <c r="D821" s="10">
        <f t="shared" si="12"/>
        <v>0</v>
      </c>
      <c r="E821" s="9"/>
      <c r="F821" s="9"/>
      <c r="G821" s="9" t="s">
        <v>3430</v>
      </c>
      <c r="H821" s="9" t="s">
        <v>1625</v>
      </c>
      <c r="I821" s="9" t="s">
        <v>3431</v>
      </c>
      <c r="J821" s="9" t="s">
        <v>2014</v>
      </c>
      <c r="K821" s="9"/>
      <c r="L821" s="9"/>
    </row>
    <row r="822" ht="32.4" customHeight="1" spans="1:12">
      <c r="A822" s="9" t="s">
        <v>3432</v>
      </c>
      <c r="B822" s="10">
        <v>3.82</v>
      </c>
      <c r="C822" s="10">
        <v>3.82</v>
      </c>
      <c r="D822" s="10">
        <f t="shared" si="12"/>
        <v>0</v>
      </c>
      <c r="E822" s="9"/>
      <c r="F822" s="9" t="s">
        <v>3433</v>
      </c>
      <c r="G822" s="9" t="s">
        <v>3434</v>
      </c>
      <c r="H822" s="9" t="s">
        <v>1625</v>
      </c>
      <c r="I822" s="9" t="s">
        <v>3435</v>
      </c>
      <c r="J822" s="9" t="s">
        <v>3435</v>
      </c>
      <c r="K822" s="9" t="s">
        <v>3436</v>
      </c>
      <c r="L822" s="9" t="s">
        <v>1915</v>
      </c>
    </row>
    <row r="823" ht="21.6" customHeight="1" spans="1:12">
      <c r="A823" s="9" t="s">
        <v>3437</v>
      </c>
      <c r="B823" s="10">
        <v>3.5</v>
      </c>
      <c r="C823" s="10">
        <v>3.5</v>
      </c>
      <c r="D823" s="10">
        <f t="shared" si="12"/>
        <v>0</v>
      </c>
      <c r="E823" s="9"/>
      <c r="F823" s="9" t="s">
        <v>3438</v>
      </c>
      <c r="G823" s="9" t="s">
        <v>3439</v>
      </c>
      <c r="H823" s="9" t="s">
        <v>2873</v>
      </c>
      <c r="I823" s="9" t="s">
        <v>3440</v>
      </c>
      <c r="J823" s="9" t="s">
        <v>2902</v>
      </c>
      <c r="K823" s="9" t="s">
        <v>3441</v>
      </c>
      <c r="L823" s="9" t="s">
        <v>3426</v>
      </c>
    </row>
    <row r="824" ht="10.5" customHeight="1" spans="1:12">
      <c r="A824" s="9" t="s">
        <v>1616</v>
      </c>
      <c r="B824" s="10">
        <v>0</v>
      </c>
      <c r="C824" s="10">
        <v>0</v>
      </c>
      <c r="D824" s="10">
        <f t="shared" si="12"/>
        <v>0</v>
      </c>
      <c r="E824" s="9"/>
      <c r="F824" s="9"/>
      <c r="G824" s="9" t="s">
        <v>2028</v>
      </c>
      <c r="H824" s="9" t="s">
        <v>2316</v>
      </c>
      <c r="I824" s="9" t="s">
        <v>3442</v>
      </c>
      <c r="J824" s="9" t="s">
        <v>2849</v>
      </c>
      <c r="K824" s="9"/>
      <c r="L824" s="9"/>
    </row>
    <row r="825" ht="32.4" customHeight="1" spans="1:12">
      <c r="A825" s="9" t="s">
        <v>1616</v>
      </c>
      <c r="B825" s="10">
        <v>0</v>
      </c>
      <c r="C825" s="10">
        <v>0</v>
      </c>
      <c r="D825" s="10">
        <f t="shared" si="12"/>
        <v>0</v>
      </c>
      <c r="E825" s="9"/>
      <c r="F825" s="9"/>
      <c r="G825" s="9" t="s">
        <v>3443</v>
      </c>
      <c r="H825" s="9" t="s">
        <v>1625</v>
      </c>
      <c r="I825" s="9" t="s">
        <v>3444</v>
      </c>
      <c r="J825" s="9" t="s">
        <v>2014</v>
      </c>
      <c r="K825" s="9"/>
      <c r="L825" s="9"/>
    </row>
    <row r="826" ht="10.5" customHeight="1" spans="1:12">
      <c r="A826" s="9" t="s">
        <v>3445</v>
      </c>
      <c r="B826" s="10">
        <v>16908.29</v>
      </c>
      <c r="C826" s="10">
        <v>16908.29</v>
      </c>
      <c r="D826" s="10">
        <f t="shared" si="12"/>
        <v>0</v>
      </c>
      <c r="E826" s="9"/>
      <c r="F826" s="9"/>
      <c r="G826" s="9"/>
      <c r="H826" s="9"/>
      <c r="I826" s="9"/>
      <c r="J826" s="9"/>
      <c r="K826" s="9"/>
      <c r="L826" s="9"/>
    </row>
    <row r="827" ht="10.5" customHeight="1" spans="1:12">
      <c r="A827" s="9" t="s">
        <v>3446</v>
      </c>
      <c r="B827" s="10">
        <v>16908.29</v>
      </c>
      <c r="C827" s="10">
        <v>16908.29</v>
      </c>
      <c r="D827" s="10">
        <f t="shared" si="12"/>
        <v>0</v>
      </c>
      <c r="E827" s="9"/>
      <c r="F827" s="9"/>
      <c r="G827" s="9"/>
      <c r="H827" s="9"/>
      <c r="I827" s="9"/>
      <c r="J827" s="9"/>
      <c r="K827" s="9"/>
      <c r="L827" s="9"/>
    </row>
    <row r="828" ht="21.6" customHeight="1" spans="1:12">
      <c r="A828" s="9" t="s">
        <v>3447</v>
      </c>
      <c r="B828" s="10">
        <v>2101</v>
      </c>
      <c r="C828" s="10">
        <v>2101</v>
      </c>
      <c r="D828" s="10">
        <f t="shared" si="12"/>
        <v>0</v>
      </c>
      <c r="E828" s="9"/>
      <c r="F828" s="9" t="s">
        <v>3448</v>
      </c>
      <c r="G828" s="9" t="s">
        <v>3449</v>
      </c>
      <c r="H828" s="9" t="s">
        <v>2477</v>
      </c>
      <c r="I828" s="9" t="s">
        <v>3450</v>
      </c>
      <c r="J828" s="9" t="s">
        <v>2477</v>
      </c>
      <c r="K828" s="9" t="s">
        <v>2336</v>
      </c>
      <c r="L828" s="9" t="s">
        <v>2477</v>
      </c>
    </row>
    <row r="829" ht="10.5" customHeight="1" spans="1:12">
      <c r="A829" s="9" t="s">
        <v>1616</v>
      </c>
      <c r="B829" s="10">
        <v>0</v>
      </c>
      <c r="C829" s="10">
        <v>0</v>
      </c>
      <c r="D829" s="10">
        <f t="shared" si="12"/>
        <v>0</v>
      </c>
      <c r="E829" s="9"/>
      <c r="F829" s="9"/>
      <c r="G829" s="9"/>
      <c r="H829" s="9" t="s">
        <v>2477</v>
      </c>
      <c r="I829" s="9" t="s">
        <v>3451</v>
      </c>
      <c r="J829" s="9" t="s">
        <v>2477</v>
      </c>
      <c r="K829" s="9"/>
      <c r="L829" s="9"/>
    </row>
    <row r="830" ht="21.6" customHeight="1" spans="1:12">
      <c r="A830" s="9" t="s">
        <v>1616</v>
      </c>
      <c r="B830" s="10">
        <v>0</v>
      </c>
      <c r="C830" s="10">
        <v>0</v>
      </c>
      <c r="D830" s="10">
        <f t="shared" si="12"/>
        <v>0</v>
      </c>
      <c r="E830" s="9"/>
      <c r="F830" s="9"/>
      <c r="G830" s="9" t="s">
        <v>3452</v>
      </c>
      <c r="H830" s="9" t="s">
        <v>2477</v>
      </c>
      <c r="I830" s="9"/>
      <c r="J830" s="9"/>
      <c r="K830" s="9"/>
      <c r="L830" s="9"/>
    </row>
    <row r="831" ht="43.2" customHeight="1" spans="1:12">
      <c r="A831" s="9" t="s">
        <v>3453</v>
      </c>
      <c r="B831" s="10">
        <v>24</v>
      </c>
      <c r="C831" s="10">
        <v>24</v>
      </c>
      <c r="D831" s="10">
        <f t="shared" si="12"/>
        <v>0</v>
      </c>
      <c r="E831" s="9"/>
      <c r="F831" s="9" t="s">
        <v>3454</v>
      </c>
      <c r="G831" s="9" t="s">
        <v>3455</v>
      </c>
      <c r="H831" s="9" t="s">
        <v>3456</v>
      </c>
      <c r="I831" s="9" t="s">
        <v>2424</v>
      </c>
      <c r="J831" s="9" t="s">
        <v>3456</v>
      </c>
      <c r="K831" s="9" t="s">
        <v>3457</v>
      </c>
      <c r="L831" s="9" t="s">
        <v>3456</v>
      </c>
    </row>
    <row r="832" ht="32.4" customHeight="1" spans="1:12">
      <c r="A832" s="9" t="s">
        <v>1616</v>
      </c>
      <c r="B832" s="10">
        <v>0</v>
      </c>
      <c r="C832" s="10">
        <v>0</v>
      </c>
      <c r="D832" s="10">
        <f t="shared" si="12"/>
        <v>0</v>
      </c>
      <c r="E832" s="9"/>
      <c r="F832" s="9"/>
      <c r="G832" s="9" t="s">
        <v>2429</v>
      </c>
      <c r="H832" s="9" t="s">
        <v>3456</v>
      </c>
      <c r="I832" s="9" t="s">
        <v>3457</v>
      </c>
      <c r="J832" s="9" t="s">
        <v>3456</v>
      </c>
      <c r="K832" s="9"/>
      <c r="L832" s="9"/>
    </row>
    <row r="833" ht="21.6" customHeight="1" spans="1:12">
      <c r="A833" s="9" t="s">
        <v>1616</v>
      </c>
      <c r="B833" s="10">
        <v>0</v>
      </c>
      <c r="C833" s="10">
        <v>0</v>
      </c>
      <c r="D833" s="10">
        <f t="shared" si="12"/>
        <v>0</v>
      </c>
      <c r="E833" s="9"/>
      <c r="F833" s="9"/>
      <c r="G833" s="9" t="s">
        <v>3458</v>
      </c>
      <c r="H833" s="9" t="s">
        <v>3456</v>
      </c>
      <c r="I833" s="9" t="s">
        <v>2432</v>
      </c>
      <c r="J833" s="9" t="s">
        <v>3456</v>
      </c>
      <c r="K833" s="9"/>
      <c r="L833" s="9"/>
    </row>
    <row r="834" ht="21.6" customHeight="1" spans="1:12">
      <c r="A834" s="9" t="s">
        <v>1616</v>
      </c>
      <c r="B834" s="10">
        <v>0</v>
      </c>
      <c r="C834" s="10">
        <v>0</v>
      </c>
      <c r="D834" s="10">
        <f t="shared" si="12"/>
        <v>0</v>
      </c>
      <c r="E834" s="9"/>
      <c r="F834" s="9"/>
      <c r="G834" s="9" t="s">
        <v>3459</v>
      </c>
      <c r="H834" s="9" t="s">
        <v>1915</v>
      </c>
      <c r="I834" s="9" t="s">
        <v>2435</v>
      </c>
      <c r="J834" s="9" t="s">
        <v>3456</v>
      </c>
      <c r="K834" s="9"/>
      <c r="L834" s="9"/>
    </row>
    <row r="835" ht="10.5" customHeight="1" spans="1:12">
      <c r="A835" s="9" t="s">
        <v>3460</v>
      </c>
      <c r="B835" s="10">
        <v>3355</v>
      </c>
      <c r="C835" s="10">
        <v>3355</v>
      </c>
      <c r="D835" s="10">
        <f t="shared" si="12"/>
        <v>0</v>
      </c>
      <c r="E835" s="9"/>
      <c r="F835" s="9" t="s">
        <v>3461</v>
      </c>
      <c r="G835" s="9" t="s">
        <v>2028</v>
      </c>
      <c r="H835" s="9" t="s">
        <v>2477</v>
      </c>
      <c r="I835" s="9"/>
      <c r="J835" s="9"/>
      <c r="K835" s="9"/>
      <c r="L835" s="9"/>
    </row>
    <row r="836" ht="10.5" customHeight="1" spans="1:12">
      <c r="A836" s="9" t="s">
        <v>1616</v>
      </c>
      <c r="B836" s="10">
        <v>0</v>
      </c>
      <c r="C836" s="10">
        <v>0</v>
      </c>
      <c r="D836" s="10">
        <f t="shared" si="12"/>
        <v>0</v>
      </c>
      <c r="E836" s="9"/>
      <c r="F836" s="9"/>
      <c r="G836" s="9" t="s">
        <v>3462</v>
      </c>
      <c r="H836" s="9" t="s">
        <v>2477</v>
      </c>
      <c r="I836" s="9"/>
      <c r="J836" s="9"/>
      <c r="K836" s="9"/>
      <c r="L836" s="9"/>
    </row>
    <row r="837" ht="10.5" customHeight="1" spans="1:12">
      <c r="A837" s="9" t="s">
        <v>1616</v>
      </c>
      <c r="B837" s="10">
        <v>0</v>
      </c>
      <c r="C837" s="10">
        <v>0</v>
      </c>
      <c r="D837" s="10">
        <f t="shared" si="12"/>
        <v>0</v>
      </c>
      <c r="E837" s="9"/>
      <c r="F837" s="9"/>
      <c r="G837" s="9" t="s">
        <v>3463</v>
      </c>
      <c r="H837" s="9" t="s">
        <v>2477</v>
      </c>
      <c r="I837" s="9"/>
      <c r="J837" s="9"/>
      <c r="K837" s="9"/>
      <c r="L837" s="9"/>
    </row>
    <row r="838" ht="64.8" customHeight="1" spans="1:12">
      <c r="A838" s="9" t="s">
        <v>3464</v>
      </c>
      <c r="B838" s="10">
        <v>938</v>
      </c>
      <c r="C838" s="10">
        <v>938</v>
      </c>
      <c r="D838" s="10">
        <f t="shared" si="12"/>
        <v>0</v>
      </c>
      <c r="E838" s="9"/>
      <c r="F838" s="9" t="s">
        <v>3465</v>
      </c>
      <c r="G838" s="9" t="s">
        <v>3466</v>
      </c>
      <c r="H838" s="9" t="s">
        <v>3467</v>
      </c>
      <c r="I838" s="9" t="s">
        <v>3468</v>
      </c>
      <c r="J838" s="9" t="s">
        <v>2186</v>
      </c>
      <c r="K838" s="9" t="s">
        <v>2336</v>
      </c>
      <c r="L838" s="9" t="s">
        <v>2477</v>
      </c>
    </row>
    <row r="839" ht="43.2" customHeight="1" spans="1:12">
      <c r="A839" s="9" t="s">
        <v>1616</v>
      </c>
      <c r="B839" s="10">
        <v>0</v>
      </c>
      <c r="C839" s="10">
        <v>0</v>
      </c>
      <c r="D839" s="10">
        <f t="shared" ref="D839:D858" si="13">B839-C839</f>
        <v>0</v>
      </c>
      <c r="E839" s="9"/>
      <c r="F839" s="9"/>
      <c r="G839" s="9" t="s">
        <v>3469</v>
      </c>
      <c r="H839" s="9" t="s">
        <v>2186</v>
      </c>
      <c r="I839" s="9" t="s">
        <v>3468</v>
      </c>
      <c r="J839" s="9" t="s">
        <v>1953</v>
      </c>
      <c r="K839" s="9"/>
      <c r="L839" s="9"/>
    </row>
    <row r="840" ht="32.4" customHeight="1" spans="1:12">
      <c r="A840" s="9" t="s">
        <v>3470</v>
      </c>
      <c r="B840" s="10">
        <v>7000</v>
      </c>
      <c r="C840" s="10">
        <v>7000</v>
      </c>
      <c r="D840" s="10">
        <f t="shared" si="13"/>
        <v>0</v>
      </c>
      <c r="E840" s="9"/>
      <c r="F840" s="9" t="s">
        <v>3471</v>
      </c>
      <c r="G840" s="9" t="s">
        <v>3472</v>
      </c>
      <c r="H840" s="9" t="s">
        <v>2477</v>
      </c>
      <c r="I840" s="9" t="s">
        <v>3473</v>
      </c>
      <c r="J840" s="9" t="s">
        <v>2477</v>
      </c>
      <c r="K840" s="9" t="s">
        <v>2336</v>
      </c>
      <c r="L840" s="9" t="s">
        <v>2477</v>
      </c>
    </row>
    <row r="841" ht="21.6" customHeight="1" spans="1:12">
      <c r="A841" s="9" t="s">
        <v>3474</v>
      </c>
      <c r="B841" s="10">
        <v>120</v>
      </c>
      <c r="C841" s="10">
        <v>120</v>
      </c>
      <c r="D841" s="10">
        <f t="shared" si="13"/>
        <v>0</v>
      </c>
      <c r="E841" s="9"/>
      <c r="F841" s="9" t="s">
        <v>3475</v>
      </c>
      <c r="G841" s="9" t="s">
        <v>3476</v>
      </c>
      <c r="H841" s="9" t="s">
        <v>3467</v>
      </c>
      <c r="I841" s="9" t="s">
        <v>2509</v>
      </c>
      <c r="J841" s="9" t="s">
        <v>2186</v>
      </c>
      <c r="K841" s="9" t="s">
        <v>3477</v>
      </c>
      <c r="L841" s="9" t="s">
        <v>1953</v>
      </c>
    </row>
    <row r="842" ht="10.5" customHeight="1" spans="1:12">
      <c r="A842" s="9" t="s">
        <v>1616</v>
      </c>
      <c r="B842" s="10">
        <v>0</v>
      </c>
      <c r="C842" s="10">
        <v>0</v>
      </c>
      <c r="D842" s="10">
        <f t="shared" si="13"/>
        <v>0</v>
      </c>
      <c r="E842" s="9"/>
      <c r="F842" s="9"/>
      <c r="G842" s="9" t="s">
        <v>3478</v>
      </c>
      <c r="H842" s="9" t="s">
        <v>2186</v>
      </c>
      <c r="I842" s="9"/>
      <c r="J842" s="9"/>
      <c r="K842" s="9"/>
      <c r="L842" s="9"/>
    </row>
    <row r="843" ht="32.4" customHeight="1" spans="1:12">
      <c r="A843" s="9" t="s">
        <v>3479</v>
      </c>
      <c r="B843" s="10">
        <v>200</v>
      </c>
      <c r="C843" s="10">
        <v>200</v>
      </c>
      <c r="D843" s="10">
        <f t="shared" si="13"/>
        <v>0</v>
      </c>
      <c r="E843" s="9"/>
      <c r="F843" s="9" t="s">
        <v>3480</v>
      </c>
      <c r="G843" s="9" t="s">
        <v>3481</v>
      </c>
      <c r="H843" s="9" t="s">
        <v>1915</v>
      </c>
      <c r="I843" s="9" t="s">
        <v>3482</v>
      </c>
      <c r="J843" s="9" t="s">
        <v>1915</v>
      </c>
      <c r="K843" s="9" t="s">
        <v>2336</v>
      </c>
      <c r="L843" s="9" t="s">
        <v>1915</v>
      </c>
    </row>
    <row r="844" ht="10.5" customHeight="1" spans="1:12">
      <c r="A844" s="9" t="s">
        <v>1616</v>
      </c>
      <c r="B844" s="10">
        <v>0</v>
      </c>
      <c r="C844" s="10">
        <v>0</v>
      </c>
      <c r="D844" s="10">
        <f t="shared" si="13"/>
        <v>0</v>
      </c>
      <c r="E844" s="9"/>
      <c r="F844" s="9"/>
      <c r="G844" s="9" t="s">
        <v>3478</v>
      </c>
      <c r="H844" s="9" t="s">
        <v>1915</v>
      </c>
      <c r="I844" s="9" t="s">
        <v>3483</v>
      </c>
      <c r="J844" s="9" t="s">
        <v>1915</v>
      </c>
      <c r="K844" s="9"/>
      <c r="L844" s="9"/>
    </row>
    <row r="845" ht="10.5" customHeight="1" spans="1:12">
      <c r="A845" s="9" t="s">
        <v>1616</v>
      </c>
      <c r="B845" s="10">
        <v>0</v>
      </c>
      <c r="C845" s="10">
        <v>0</v>
      </c>
      <c r="D845" s="10">
        <f t="shared" si="13"/>
        <v>0</v>
      </c>
      <c r="E845" s="9"/>
      <c r="F845" s="9"/>
      <c r="G845" s="9" t="s">
        <v>3484</v>
      </c>
      <c r="H845" s="9" t="s">
        <v>1915</v>
      </c>
      <c r="I845" s="9"/>
      <c r="J845" s="9"/>
      <c r="K845" s="9"/>
      <c r="L845" s="9"/>
    </row>
    <row r="846" ht="21.6" customHeight="1" spans="1:12">
      <c r="A846" s="9" t="s">
        <v>3485</v>
      </c>
      <c r="B846" s="10">
        <v>3000</v>
      </c>
      <c r="C846" s="10">
        <v>3000</v>
      </c>
      <c r="D846" s="10">
        <f t="shared" si="13"/>
        <v>0</v>
      </c>
      <c r="E846" s="9"/>
      <c r="F846" s="9" t="s">
        <v>3486</v>
      </c>
      <c r="G846" s="9" t="s">
        <v>3487</v>
      </c>
      <c r="H846" s="9" t="s">
        <v>2477</v>
      </c>
      <c r="I846" s="9" t="s">
        <v>3488</v>
      </c>
      <c r="J846" s="9" t="s">
        <v>2477</v>
      </c>
      <c r="K846" s="9" t="s">
        <v>3489</v>
      </c>
      <c r="L846" s="9" t="s">
        <v>2477</v>
      </c>
    </row>
    <row r="847" ht="21.6" customHeight="1" spans="1:12">
      <c r="A847" s="9" t="s">
        <v>1616</v>
      </c>
      <c r="B847" s="10">
        <v>0</v>
      </c>
      <c r="C847" s="10">
        <v>0</v>
      </c>
      <c r="D847" s="10">
        <f t="shared" si="13"/>
        <v>0</v>
      </c>
      <c r="E847" s="9"/>
      <c r="F847" s="9"/>
      <c r="G847" s="9" t="s">
        <v>3490</v>
      </c>
      <c r="H847" s="9"/>
      <c r="I847" s="9" t="s">
        <v>3491</v>
      </c>
      <c r="J847" s="9" t="s">
        <v>2477</v>
      </c>
      <c r="K847" s="9"/>
      <c r="L847" s="9"/>
    </row>
    <row r="848" ht="21.6" customHeight="1" spans="1:12">
      <c r="A848" s="9" t="s">
        <v>1616</v>
      </c>
      <c r="B848" s="10">
        <v>0</v>
      </c>
      <c r="C848" s="10">
        <v>0</v>
      </c>
      <c r="D848" s="10">
        <f t="shared" si="13"/>
        <v>0</v>
      </c>
      <c r="E848" s="9"/>
      <c r="F848" s="9"/>
      <c r="G848" s="9" t="s">
        <v>3492</v>
      </c>
      <c r="H848" s="9" t="s">
        <v>2477</v>
      </c>
      <c r="I848" s="9" t="s">
        <v>3493</v>
      </c>
      <c r="J848" s="9" t="s">
        <v>2477</v>
      </c>
      <c r="K848" s="9"/>
      <c r="L848" s="9"/>
    </row>
    <row r="849" ht="21.6" customHeight="1" spans="1:12">
      <c r="A849" s="9" t="s">
        <v>3494</v>
      </c>
      <c r="B849" s="10">
        <v>22.21</v>
      </c>
      <c r="C849" s="10">
        <v>22.21</v>
      </c>
      <c r="D849" s="10">
        <f t="shared" si="13"/>
        <v>0</v>
      </c>
      <c r="E849" s="9"/>
      <c r="F849" s="9" t="s">
        <v>3495</v>
      </c>
      <c r="G849" s="9" t="s">
        <v>3472</v>
      </c>
      <c r="H849" s="9" t="s">
        <v>1915</v>
      </c>
      <c r="I849" s="9" t="s">
        <v>3496</v>
      </c>
      <c r="J849" s="9" t="s">
        <v>2477</v>
      </c>
      <c r="K849" s="9" t="s">
        <v>2336</v>
      </c>
      <c r="L849" s="9" t="s">
        <v>1915</v>
      </c>
    </row>
    <row r="850" ht="21.6" customHeight="1" spans="1:12">
      <c r="A850" s="9" t="s">
        <v>3497</v>
      </c>
      <c r="B850" s="10">
        <v>9.84</v>
      </c>
      <c r="C850" s="10">
        <v>9.84</v>
      </c>
      <c r="D850" s="10">
        <f t="shared" si="13"/>
        <v>0</v>
      </c>
      <c r="E850" s="9"/>
      <c r="F850" s="9" t="s">
        <v>3498</v>
      </c>
      <c r="G850" s="9" t="s">
        <v>3499</v>
      </c>
      <c r="H850" s="9" t="s">
        <v>1915</v>
      </c>
      <c r="I850" s="9" t="s">
        <v>3498</v>
      </c>
      <c r="J850" s="9" t="s">
        <v>2477</v>
      </c>
      <c r="K850" s="9" t="s">
        <v>2520</v>
      </c>
      <c r="L850" s="9" t="s">
        <v>1915</v>
      </c>
    </row>
    <row r="851" ht="32.4" customHeight="1" spans="1:12">
      <c r="A851" s="9" t="s">
        <v>3500</v>
      </c>
      <c r="B851" s="10">
        <v>118.24</v>
      </c>
      <c r="C851" s="10">
        <v>118.24</v>
      </c>
      <c r="D851" s="10">
        <f t="shared" si="13"/>
        <v>0</v>
      </c>
      <c r="E851" s="9"/>
      <c r="F851" s="9" t="s">
        <v>3501</v>
      </c>
      <c r="G851" s="9" t="s">
        <v>3502</v>
      </c>
      <c r="H851" s="9" t="s">
        <v>3503</v>
      </c>
      <c r="I851" s="9" t="s">
        <v>3504</v>
      </c>
      <c r="J851" s="9" t="s">
        <v>2184</v>
      </c>
      <c r="K851" s="9" t="s">
        <v>2949</v>
      </c>
      <c r="L851" s="9" t="s">
        <v>1953</v>
      </c>
    </row>
    <row r="852" ht="10.5" customHeight="1" spans="1:12">
      <c r="A852" s="9" t="s">
        <v>1616</v>
      </c>
      <c r="B852" s="10">
        <v>0</v>
      </c>
      <c r="C852" s="10">
        <v>0</v>
      </c>
      <c r="D852" s="10">
        <f t="shared" si="13"/>
        <v>0</v>
      </c>
      <c r="E852" s="9"/>
      <c r="F852" s="9"/>
      <c r="G852" s="9" t="s">
        <v>3478</v>
      </c>
      <c r="H852" s="9" t="s">
        <v>2186</v>
      </c>
      <c r="I852" s="9"/>
      <c r="J852" s="9"/>
      <c r="K852" s="9"/>
      <c r="L852" s="9"/>
    </row>
    <row r="853" ht="21.6" customHeight="1" spans="1:12">
      <c r="A853" s="9" t="s">
        <v>3505</v>
      </c>
      <c r="B853" s="10">
        <v>20</v>
      </c>
      <c r="C853" s="10">
        <v>20</v>
      </c>
      <c r="D853" s="10">
        <f t="shared" si="13"/>
        <v>0</v>
      </c>
      <c r="E853" s="9"/>
      <c r="F853" s="9" t="s">
        <v>3506</v>
      </c>
      <c r="G853" s="9" t="s">
        <v>3507</v>
      </c>
      <c r="H853" s="9" t="s">
        <v>2477</v>
      </c>
      <c r="I853" s="9" t="s">
        <v>3508</v>
      </c>
      <c r="J853" s="9" t="s">
        <v>2477</v>
      </c>
      <c r="K853" s="9"/>
      <c r="L853" s="9"/>
    </row>
    <row r="854" ht="10.5" customHeight="1" spans="1:12">
      <c r="A854" s="9" t="s">
        <v>1616</v>
      </c>
      <c r="B854" s="10">
        <v>0</v>
      </c>
      <c r="C854" s="10">
        <v>0</v>
      </c>
      <c r="D854" s="10">
        <f t="shared" si="13"/>
        <v>0</v>
      </c>
      <c r="E854" s="9"/>
      <c r="F854" s="9"/>
      <c r="G854" s="9" t="s">
        <v>3509</v>
      </c>
      <c r="H854" s="9" t="s">
        <v>2477</v>
      </c>
      <c r="I854" s="9"/>
      <c r="J854" s="9"/>
      <c r="K854" s="9"/>
      <c r="L854" s="9"/>
    </row>
    <row r="855" ht="10.5" customHeight="1" spans="1:12">
      <c r="A855" s="9" t="s">
        <v>1616</v>
      </c>
      <c r="B855" s="10">
        <v>0</v>
      </c>
      <c r="C855" s="10">
        <v>0</v>
      </c>
      <c r="D855" s="10">
        <f t="shared" si="13"/>
        <v>0</v>
      </c>
      <c r="E855" s="9"/>
      <c r="F855" s="9"/>
      <c r="G855" s="9" t="s">
        <v>3510</v>
      </c>
      <c r="H855" s="9" t="s">
        <v>2477</v>
      </c>
      <c r="I855" s="9"/>
      <c r="J855" s="9"/>
      <c r="K855" s="9"/>
      <c r="L855" s="9"/>
    </row>
    <row r="856" ht="10.5" customHeight="1" spans="1:12">
      <c r="A856" s="9" t="s">
        <v>1616</v>
      </c>
      <c r="B856" s="10">
        <v>0</v>
      </c>
      <c r="C856" s="10">
        <v>0</v>
      </c>
      <c r="D856" s="10">
        <f t="shared" si="13"/>
        <v>0</v>
      </c>
      <c r="E856" s="9"/>
      <c r="F856" s="9"/>
      <c r="G856" s="9" t="s">
        <v>3511</v>
      </c>
      <c r="H856" s="9" t="s">
        <v>2477</v>
      </c>
      <c r="I856" s="9"/>
      <c r="J856" s="9"/>
      <c r="K856" s="9"/>
      <c r="L856" s="9"/>
    </row>
    <row r="857" ht="10.5" customHeight="1" spans="1:12">
      <c r="A857" s="9" t="s">
        <v>1616</v>
      </c>
      <c r="B857" s="10">
        <v>0</v>
      </c>
      <c r="C857" s="10">
        <v>0</v>
      </c>
      <c r="D857" s="10">
        <f t="shared" si="13"/>
        <v>0</v>
      </c>
      <c r="E857" s="9"/>
      <c r="F857" s="9"/>
      <c r="G857" s="9" t="s">
        <v>3512</v>
      </c>
      <c r="H857" s="9" t="s">
        <v>2477</v>
      </c>
      <c r="I857" s="9"/>
      <c r="J857" s="9"/>
      <c r="K857" s="9"/>
      <c r="L857" s="9"/>
    </row>
    <row r="858" ht="10.5" customHeight="1" spans="1:12">
      <c r="A858" s="9" t="s">
        <v>1616</v>
      </c>
      <c r="B858" s="10">
        <v>0</v>
      </c>
      <c r="C858" s="10">
        <v>0</v>
      </c>
      <c r="D858" s="10">
        <f t="shared" si="13"/>
        <v>0</v>
      </c>
      <c r="E858" s="9"/>
      <c r="F858" s="9"/>
      <c r="G858" s="9" t="s">
        <v>3513</v>
      </c>
      <c r="H858" s="9" t="s">
        <v>2477</v>
      </c>
      <c r="I858" s="9"/>
      <c r="J858" s="9"/>
      <c r="K858" s="9"/>
      <c r="L858" s="9"/>
    </row>
  </sheetData>
  <mergeCells count="12">
    <mergeCell ref="A2:L2"/>
    <mergeCell ref="B4:D4"/>
    <mergeCell ref="G4:L4"/>
    <mergeCell ref="G5:H5"/>
    <mergeCell ref="I5:J5"/>
    <mergeCell ref="K5:L5"/>
    <mergeCell ref="A4:A6"/>
    <mergeCell ref="B5:B6"/>
    <mergeCell ref="C5:C6"/>
    <mergeCell ref="D5:D6"/>
    <mergeCell ref="E4:E6"/>
    <mergeCell ref="F4:F6"/>
  </mergeCells>
  <pageMargins left="0.699912516150888" right="0.699912516150888" top="0.74990626395218" bottom="0.74990626395218" header="0.299962510274151" footer="0.299962510274151"/>
  <pageSetup paperSize="1"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35"/>
  <sheetViews>
    <sheetView zoomScale="85" zoomScaleNormal="85" topLeftCell="A13" workbookViewId="0">
      <selection activeCell="A2" sqref="A2:B2"/>
    </sheetView>
  </sheetViews>
  <sheetFormatPr defaultColWidth="25.75" defaultRowHeight="14.25" outlineLevelCol="2"/>
  <cols>
    <col min="1" max="1" width="58.375" style="91" customWidth="1"/>
    <col min="2" max="2" width="35.75" style="91" customWidth="1"/>
    <col min="3" max="16384" width="25.75" style="91"/>
  </cols>
  <sheetData>
    <row r="1" s="29" customFormat="1" ht="24.6" customHeight="1" spans="1:2">
      <c r="A1" s="128" t="s">
        <v>209</v>
      </c>
      <c r="B1" s="31"/>
    </row>
    <row r="2" ht="25.8" customHeight="1" spans="1:2">
      <c r="A2" s="215" t="s">
        <v>210</v>
      </c>
      <c r="B2" s="215"/>
    </row>
    <row r="3" ht="25.8" customHeight="1" spans="1:2">
      <c r="A3" s="215"/>
      <c r="B3" s="215"/>
    </row>
    <row r="4" ht="20.25" customHeight="1" spans="1:2">
      <c r="B4" s="178" t="s">
        <v>2</v>
      </c>
    </row>
    <row r="5" s="19" customFormat="1" ht="26.4" customHeight="1" spans="1:2">
      <c r="A5" s="216" t="s">
        <v>211</v>
      </c>
      <c r="B5" s="23" t="s">
        <v>4</v>
      </c>
    </row>
    <row r="6" s="47" customFormat="1" ht="26.4" customHeight="1" spans="1:2">
      <c r="A6" s="133" t="s">
        <v>5</v>
      </c>
      <c r="B6" s="217">
        <f>SUM(B7:B22)</f>
        <v>12705</v>
      </c>
    </row>
    <row r="7" s="47" customFormat="1" ht="26.4" customHeight="1" spans="1:2">
      <c r="A7" s="82" t="s">
        <v>212</v>
      </c>
      <c r="B7" s="104">
        <v>4870</v>
      </c>
    </row>
    <row r="8" s="47" customFormat="1" ht="26.4" customHeight="1" spans="1:2">
      <c r="A8" s="82" t="s">
        <v>213</v>
      </c>
      <c r="B8" s="104"/>
    </row>
    <row r="9" s="47" customFormat="1" ht="26.4" customHeight="1" spans="1:2">
      <c r="A9" s="82" t="s">
        <v>8</v>
      </c>
      <c r="B9" s="104">
        <v>500</v>
      </c>
    </row>
    <row r="10" s="47" customFormat="1" ht="26.4" customHeight="1" spans="1:2">
      <c r="A10" s="82" t="s">
        <v>9</v>
      </c>
      <c r="B10" s="104"/>
    </row>
    <row r="11" s="47" customFormat="1" ht="26.4" customHeight="1" spans="1:2">
      <c r="A11" s="82" t="s">
        <v>10</v>
      </c>
      <c r="B11" s="104">
        <v>500</v>
      </c>
    </row>
    <row r="12" s="47" customFormat="1" ht="26.4" customHeight="1" spans="1:2">
      <c r="A12" s="82" t="s">
        <v>11</v>
      </c>
      <c r="B12" s="104">
        <v>1247</v>
      </c>
    </row>
    <row r="13" s="47" customFormat="1" ht="26.4" customHeight="1" spans="1:2">
      <c r="A13" s="82" t="s">
        <v>12</v>
      </c>
      <c r="B13" s="104">
        <v>557</v>
      </c>
    </row>
    <row r="14" s="47" customFormat="1" ht="26.4" customHeight="1" spans="1:2">
      <c r="A14" s="82" t="s">
        <v>13</v>
      </c>
      <c r="B14" s="104">
        <v>913</v>
      </c>
    </row>
    <row r="15" s="47" customFormat="1" ht="26.4" customHeight="1" spans="1:2">
      <c r="A15" s="82" t="s">
        <v>14</v>
      </c>
      <c r="B15" s="104">
        <v>310</v>
      </c>
    </row>
    <row r="16" s="47" customFormat="1" ht="26.4" customHeight="1" spans="1:2">
      <c r="A16" s="82" t="s">
        <v>15</v>
      </c>
      <c r="B16" s="104">
        <v>643</v>
      </c>
    </row>
    <row r="17" s="47" customFormat="1" ht="26.4" customHeight="1" spans="1:3">
      <c r="A17" s="82" t="s">
        <v>16</v>
      </c>
      <c r="B17" s="104">
        <v>400</v>
      </c>
    </row>
    <row r="18" s="47" customFormat="1" ht="26.4" customHeight="1" spans="1:3">
      <c r="A18" s="82" t="s">
        <v>17</v>
      </c>
      <c r="B18" s="104">
        <v>408</v>
      </c>
    </row>
    <row r="19" s="47" customFormat="1" ht="26.4" customHeight="1" spans="1:3">
      <c r="A19" s="82" t="s">
        <v>18</v>
      </c>
      <c r="B19" s="104">
        <v>413</v>
      </c>
    </row>
    <row r="20" s="47" customFormat="1" ht="26.4" customHeight="1" spans="1:3">
      <c r="A20" s="82" t="s">
        <v>19</v>
      </c>
      <c r="B20" s="104">
        <v>1879</v>
      </c>
    </row>
    <row r="21" s="47" customFormat="1" ht="26.4" customHeight="1" spans="1:3">
      <c r="A21" s="82" t="s">
        <v>214</v>
      </c>
      <c r="B21" s="104">
        <v>65</v>
      </c>
    </row>
    <row r="22" s="47" customFormat="1" ht="26.4" customHeight="1" spans="1:3">
      <c r="A22" s="82" t="s">
        <v>21</v>
      </c>
      <c r="B22" s="104"/>
    </row>
    <row r="23" s="47" customFormat="1" ht="26.4" customHeight="1" spans="1:3">
      <c r="A23" s="218" t="s">
        <v>22</v>
      </c>
      <c r="B23" s="219">
        <f>SUM(B24:B31)</f>
        <v>3955</v>
      </c>
    </row>
    <row r="24" s="47" customFormat="1" ht="26.4" customHeight="1" spans="1:3">
      <c r="A24" s="82" t="s">
        <v>23</v>
      </c>
      <c r="B24" s="220">
        <v>1456</v>
      </c>
    </row>
    <row r="25" s="47" customFormat="1" ht="26.4" customHeight="1" spans="1:3">
      <c r="A25" s="82" t="s">
        <v>24</v>
      </c>
      <c r="B25" s="220">
        <v>382</v>
      </c>
    </row>
    <row r="26" s="47" customFormat="1" ht="26.4" customHeight="1" spans="1:3">
      <c r="A26" s="82" t="s">
        <v>25</v>
      </c>
      <c r="B26" s="220">
        <v>650</v>
      </c>
    </row>
    <row r="27" s="47" customFormat="1" ht="26.4" customHeight="1" spans="1:3">
      <c r="A27" s="82" t="s">
        <v>26</v>
      </c>
      <c r="B27" s="220"/>
    </row>
    <row r="28" s="47" customFormat="1" ht="26.4" customHeight="1" spans="1:3">
      <c r="A28" s="221" t="s">
        <v>27</v>
      </c>
      <c r="B28" s="220">
        <v>263</v>
      </c>
    </row>
    <row r="29" s="47" customFormat="1" ht="26.4" customHeight="1" spans="1:3">
      <c r="A29" s="222" t="s">
        <v>28</v>
      </c>
      <c r="B29" s="220"/>
    </row>
    <row r="30" s="47" customFormat="1" ht="26.4" customHeight="1" spans="1:3">
      <c r="A30" s="80" t="s">
        <v>29</v>
      </c>
      <c r="B30" s="220">
        <v>36</v>
      </c>
    </row>
    <row r="31" s="47" customFormat="1" ht="26.4" customHeight="1" spans="1:3">
      <c r="A31" s="82" t="s">
        <v>30</v>
      </c>
      <c r="B31" s="220">
        <v>1168</v>
      </c>
    </row>
    <row r="32" s="19" customFormat="1" ht="26.4" customHeight="1" spans="1:3">
      <c r="A32" s="81" t="s">
        <v>31</v>
      </c>
      <c r="B32" s="112">
        <f>+B6+B23</f>
        <v>16660</v>
      </c>
      <c r="C32" s="12"/>
    </row>
    <row r="33" s="91" customFormat="1" ht="22.5" customHeight="1" spans="1:3">
      <c r="A33" s="223"/>
      <c r="B33" s="223"/>
      <c r="C33" s="224"/>
    </row>
    <row r="34" ht="22.5" customHeight="1"/>
    <row r="35" ht="22.5" customHeight="1" spans="1:3">
      <c r="B35" s="225"/>
    </row>
  </sheetData>
  <mergeCells count="2">
    <mergeCell ref="A2:B2"/>
    <mergeCell ref="A33:C33"/>
  </mergeCells>
  <printOptions horizontalCentered="1"/>
  <pageMargins left="0.551319967104694" right="0.551319967104694" top="0.275659983552347" bottom="0.393700787401575" header="0.590203972313348" footer="0.157619191436317"/>
  <pageSetup paperSize="9" scale="92" firstPageNumber="135" orientation="portrait" useFirstPageNumber="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68"/>
  <sheetViews>
    <sheetView topLeftCell="A388" workbookViewId="0">
      <selection activeCell="A424" sqref="A424"/>
    </sheetView>
  </sheetViews>
  <sheetFormatPr defaultColWidth="9" defaultRowHeight="13.5" outlineLevelCol="1"/>
  <cols>
    <col min="1" max="1" width="45" customWidth="1"/>
    <col min="2" max="2" width="41.625" style="203" customWidth="1"/>
  </cols>
  <sheetData>
    <row r="1" ht="17.4" customHeight="1" spans="1:2">
      <c r="A1" s="204" t="s">
        <v>215</v>
      </c>
      <c r="B1" s="205"/>
    </row>
    <row r="2" ht="25.8" customHeight="1" spans="1:2">
      <c r="A2" s="75" t="s">
        <v>216</v>
      </c>
      <c r="B2" s="75"/>
    </row>
    <row r="3" ht="25.8" customHeight="1" spans="1:2">
      <c r="A3" s="75"/>
      <c r="B3" s="206"/>
    </row>
    <row r="4" ht="15.6" customHeight="1" spans="1:2">
      <c r="A4" s="207"/>
      <c r="B4" s="208" t="s">
        <v>2</v>
      </c>
    </row>
    <row r="5" ht="14.25" customHeight="1" spans="1:2">
      <c r="A5" s="23" t="s">
        <v>3</v>
      </c>
      <c r="B5" s="209" t="s">
        <v>4</v>
      </c>
    </row>
    <row r="6" ht="14.25" customHeight="1" spans="1:2">
      <c r="A6" s="23"/>
      <c r="B6" s="210"/>
    </row>
    <row r="7" ht="15.6" customHeight="1" spans="1:2">
      <c r="A7" s="211" t="s">
        <v>217</v>
      </c>
      <c r="B7" s="212">
        <v>24191</v>
      </c>
    </row>
    <row r="8" ht="15.6" customHeight="1" spans="1:2">
      <c r="A8" s="211" t="s">
        <v>218</v>
      </c>
      <c r="B8" s="212">
        <v>399</v>
      </c>
    </row>
    <row r="9" ht="15.6" customHeight="1" spans="1:2">
      <c r="A9" s="211" t="s">
        <v>219</v>
      </c>
      <c r="B9" s="212">
        <v>309</v>
      </c>
    </row>
    <row r="10" ht="15.6" customHeight="1" spans="1:2">
      <c r="A10" s="211" t="s">
        <v>220</v>
      </c>
      <c r="B10" s="212">
        <v>0</v>
      </c>
    </row>
    <row r="11" ht="15.6" customHeight="1" spans="1:2">
      <c r="A11" s="211" t="s">
        <v>221</v>
      </c>
      <c r="B11" s="212">
        <v>0</v>
      </c>
    </row>
    <row r="12" ht="15.6" customHeight="1" spans="1:2">
      <c r="A12" s="211" t="s">
        <v>222</v>
      </c>
      <c r="B12" s="212">
        <v>90</v>
      </c>
    </row>
    <row r="13" ht="15.6" customHeight="1" spans="1:2">
      <c r="A13" s="211" t="s">
        <v>223</v>
      </c>
      <c r="B13" s="212">
        <v>0</v>
      </c>
    </row>
    <row r="14" ht="15.6" customHeight="1" spans="1:2">
      <c r="A14" s="211" t="s">
        <v>224</v>
      </c>
      <c r="B14" s="212">
        <v>0</v>
      </c>
    </row>
    <row r="15" ht="15.6" customHeight="1" spans="1:2">
      <c r="A15" s="211" t="s">
        <v>225</v>
      </c>
      <c r="B15" s="212">
        <v>0</v>
      </c>
    </row>
    <row r="16" ht="15.6" customHeight="1" spans="1:2">
      <c r="A16" s="211" t="s">
        <v>226</v>
      </c>
      <c r="B16" s="212">
        <v>0</v>
      </c>
    </row>
    <row r="17" ht="15.6" customHeight="1" spans="1:2">
      <c r="A17" s="211" t="s">
        <v>227</v>
      </c>
      <c r="B17" s="212">
        <v>0</v>
      </c>
    </row>
    <row r="18" ht="15.6" customHeight="1" spans="1:2">
      <c r="A18" s="211" t="s">
        <v>228</v>
      </c>
      <c r="B18" s="212">
        <v>0</v>
      </c>
    </row>
    <row r="19" ht="15.6" customHeight="1" spans="1:2">
      <c r="A19" s="211" t="s">
        <v>229</v>
      </c>
      <c r="B19" s="212">
        <v>0</v>
      </c>
    </row>
    <row r="20" ht="15.6" customHeight="1" spans="1:2">
      <c r="A20" s="211" t="s">
        <v>230</v>
      </c>
      <c r="B20" s="212">
        <v>388</v>
      </c>
    </row>
    <row r="21" ht="15.6" customHeight="1" spans="1:2">
      <c r="A21" s="211" t="s">
        <v>219</v>
      </c>
      <c r="B21" s="212">
        <v>348</v>
      </c>
    </row>
    <row r="22" ht="15.6" customHeight="1" spans="1:2">
      <c r="A22" s="211" t="s">
        <v>220</v>
      </c>
      <c r="B22" s="212">
        <v>0</v>
      </c>
    </row>
    <row r="23" ht="15.6" customHeight="1" spans="1:2">
      <c r="A23" s="211" t="s">
        <v>221</v>
      </c>
      <c r="B23" s="212">
        <v>0</v>
      </c>
    </row>
    <row r="24" ht="15.6" customHeight="1" spans="1:2">
      <c r="A24" s="211" t="s">
        <v>231</v>
      </c>
      <c r="B24" s="212">
        <v>40</v>
      </c>
    </row>
    <row r="25" ht="15.6" customHeight="1" spans="1:2">
      <c r="A25" s="211" t="s">
        <v>232</v>
      </c>
      <c r="B25" s="212">
        <v>0</v>
      </c>
    </row>
    <row r="26" ht="15.6" customHeight="1" spans="1:2">
      <c r="A26" s="211" t="s">
        <v>233</v>
      </c>
      <c r="B26" s="212">
        <v>0</v>
      </c>
    </row>
    <row r="27" ht="15.6" customHeight="1" spans="1:2">
      <c r="A27" s="211" t="s">
        <v>228</v>
      </c>
      <c r="B27" s="212">
        <v>0</v>
      </c>
    </row>
    <row r="28" ht="15.6" customHeight="1" spans="1:2">
      <c r="A28" s="211" t="s">
        <v>234</v>
      </c>
      <c r="B28" s="212">
        <v>0</v>
      </c>
    </row>
    <row r="29" ht="15.6" customHeight="1" spans="1:2">
      <c r="A29" s="211" t="s">
        <v>235</v>
      </c>
      <c r="B29" s="212">
        <v>8773</v>
      </c>
    </row>
    <row r="30" ht="15.6" customHeight="1" spans="1:2">
      <c r="A30" s="211" t="s">
        <v>219</v>
      </c>
      <c r="B30" s="212">
        <v>7870</v>
      </c>
    </row>
    <row r="31" ht="15.6" customHeight="1" spans="1:2">
      <c r="A31" s="211" t="s">
        <v>220</v>
      </c>
      <c r="B31" s="212">
        <v>0</v>
      </c>
    </row>
    <row r="32" ht="15.6" customHeight="1" spans="1:2">
      <c r="A32" s="211" t="s">
        <v>221</v>
      </c>
      <c r="B32" s="212">
        <v>86</v>
      </c>
    </row>
    <row r="33" ht="15.6" customHeight="1" spans="1:2">
      <c r="A33" s="211" t="s">
        <v>236</v>
      </c>
      <c r="B33" s="212">
        <v>0</v>
      </c>
    </row>
    <row r="34" ht="15.6" customHeight="1" spans="1:2">
      <c r="A34" s="211" t="s">
        <v>237</v>
      </c>
      <c r="B34" s="212">
        <v>0</v>
      </c>
    </row>
    <row r="35" ht="15.6" customHeight="1" spans="1:2">
      <c r="A35" s="211" t="s">
        <v>238</v>
      </c>
      <c r="B35" s="212">
        <v>0</v>
      </c>
    </row>
    <row r="36" ht="15.6" customHeight="1" spans="1:2">
      <c r="A36" s="211" t="s">
        <v>239</v>
      </c>
      <c r="B36" s="212">
        <v>0</v>
      </c>
    </row>
    <row r="37" ht="15.6" customHeight="1" spans="1:2">
      <c r="A37" s="211" t="s">
        <v>240</v>
      </c>
      <c r="B37" s="212">
        <v>0</v>
      </c>
    </row>
    <row r="38" ht="15.6" customHeight="1" spans="1:2">
      <c r="A38" s="211" t="s">
        <v>228</v>
      </c>
      <c r="B38" s="212">
        <v>817</v>
      </c>
    </row>
    <row r="39" ht="31.2" customHeight="1" spans="1:2">
      <c r="A39" s="211" t="s">
        <v>241</v>
      </c>
      <c r="B39" s="212">
        <v>0</v>
      </c>
    </row>
    <row r="40" ht="15.6" customHeight="1" spans="1:2">
      <c r="A40" s="211" t="s">
        <v>242</v>
      </c>
      <c r="B40" s="212">
        <v>296</v>
      </c>
    </row>
    <row r="41" ht="15.6" customHeight="1" spans="1:2">
      <c r="A41" s="211" t="s">
        <v>219</v>
      </c>
      <c r="B41" s="212">
        <v>296</v>
      </c>
    </row>
    <row r="42" ht="15.6" customHeight="1" spans="1:2">
      <c r="A42" s="211" t="s">
        <v>220</v>
      </c>
      <c r="B42" s="212">
        <v>0</v>
      </c>
    </row>
    <row r="43" ht="15.6" customHeight="1" spans="1:2">
      <c r="A43" s="211" t="s">
        <v>221</v>
      </c>
      <c r="B43" s="212">
        <v>0</v>
      </c>
    </row>
    <row r="44" ht="15.6" customHeight="1" spans="1:2">
      <c r="A44" s="211" t="s">
        <v>243</v>
      </c>
      <c r="B44" s="212">
        <v>0</v>
      </c>
    </row>
    <row r="45" ht="15.6" customHeight="1" spans="1:2">
      <c r="A45" s="211" t="s">
        <v>244</v>
      </c>
      <c r="B45" s="212">
        <v>0</v>
      </c>
    </row>
    <row r="46" ht="15.6" customHeight="1" spans="1:2">
      <c r="A46" s="211" t="s">
        <v>245</v>
      </c>
      <c r="B46" s="212">
        <v>0</v>
      </c>
    </row>
    <row r="47" ht="15.6" customHeight="1" spans="1:2">
      <c r="A47" s="211" t="s">
        <v>246</v>
      </c>
      <c r="B47" s="212">
        <v>0</v>
      </c>
    </row>
    <row r="48" ht="15.6" customHeight="1" spans="1:2">
      <c r="A48" s="211" t="s">
        <v>247</v>
      </c>
      <c r="B48" s="212">
        <v>0</v>
      </c>
    </row>
    <row r="49" ht="15.6" customHeight="1" spans="1:2">
      <c r="A49" s="211" t="s">
        <v>228</v>
      </c>
      <c r="B49" s="212">
        <v>0</v>
      </c>
    </row>
    <row r="50" ht="15.6" customHeight="1" spans="1:2">
      <c r="A50" s="211" t="s">
        <v>248</v>
      </c>
      <c r="B50" s="212">
        <v>0</v>
      </c>
    </row>
    <row r="51" ht="15.6" customHeight="1" spans="1:2">
      <c r="A51" s="211" t="s">
        <v>249</v>
      </c>
      <c r="B51" s="212">
        <v>255</v>
      </c>
    </row>
    <row r="52" ht="15.6" customHeight="1" spans="1:2">
      <c r="A52" s="211" t="s">
        <v>219</v>
      </c>
      <c r="B52" s="212">
        <v>178</v>
      </c>
    </row>
    <row r="53" ht="15.6" customHeight="1" spans="1:2">
      <c r="A53" s="211" t="s">
        <v>220</v>
      </c>
      <c r="B53" s="212">
        <v>0</v>
      </c>
    </row>
    <row r="54" ht="15.6" customHeight="1" spans="1:2">
      <c r="A54" s="211" t="s">
        <v>221</v>
      </c>
      <c r="B54" s="212">
        <v>0</v>
      </c>
    </row>
    <row r="55" ht="15.6" customHeight="1" spans="1:2">
      <c r="A55" s="211" t="s">
        <v>250</v>
      </c>
      <c r="B55" s="212">
        <v>0</v>
      </c>
    </row>
    <row r="56" ht="15.6" customHeight="1" spans="1:2">
      <c r="A56" s="211" t="s">
        <v>251</v>
      </c>
      <c r="B56" s="212">
        <v>0</v>
      </c>
    </row>
    <row r="57" ht="15.6" customHeight="1" spans="1:2">
      <c r="A57" s="211" t="s">
        <v>252</v>
      </c>
      <c r="B57" s="212">
        <v>0</v>
      </c>
    </row>
    <row r="58" ht="15.6" customHeight="1" spans="1:2">
      <c r="A58" s="211" t="s">
        <v>253</v>
      </c>
      <c r="B58" s="212">
        <v>77</v>
      </c>
    </row>
    <row r="59" ht="15.6" customHeight="1" spans="1:2">
      <c r="A59" s="211" t="s">
        <v>254</v>
      </c>
      <c r="B59" s="212">
        <v>0</v>
      </c>
    </row>
    <row r="60" ht="15.6" customHeight="1" spans="1:2">
      <c r="A60" s="211" t="s">
        <v>228</v>
      </c>
      <c r="B60" s="212">
        <v>0</v>
      </c>
    </row>
    <row r="61" ht="15.6" customHeight="1" spans="1:2">
      <c r="A61" s="211" t="s">
        <v>255</v>
      </c>
      <c r="B61" s="212">
        <v>0</v>
      </c>
    </row>
    <row r="62" ht="15.6" customHeight="1" spans="1:2">
      <c r="A62" s="211" t="s">
        <v>256</v>
      </c>
      <c r="B62" s="212">
        <v>720</v>
      </c>
    </row>
    <row r="63" ht="15.6" customHeight="1" spans="1:2">
      <c r="A63" s="211" t="s">
        <v>219</v>
      </c>
      <c r="B63" s="212">
        <v>420</v>
      </c>
    </row>
    <row r="64" ht="15.6" customHeight="1" spans="1:2">
      <c r="A64" s="211" t="s">
        <v>220</v>
      </c>
      <c r="B64" s="212">
        <v>30</v>
      </c>
    </row>
    <row r="65" ht="15.6" customHeight="1" spans="1:2">
      <c r="A65" s="211" t="s">
        <v>221</v>
      </c>
      <c r="B65" s="212">
        <v>0</v>
      </c>
    </row>
    <row r="66" ht="15.6" customHeight="1" spans="1:2">
      <c r="A66" s="211" t="s">
        <v>257</v>
      </c>
      <c r="B66" s="212">
        <v>0</v>
      </c>
    </row>
    <row r="67" ht="15.6" customHeight="1" spans="1:2">
      <c r="A67" s="211" t="s">
        <v>258</v>
      </c>
      <c r="B67" s="212">
        <v>0</v>
      </c>
    </row>
    <row r="68" ht="15.6" customHeight="1" spans="1:2">
      <c r="A68" s="211" t="s">
        <v>259</v>
      </c>
      <c r="B68" s="212">
        <v>0</v>
      </c>
    </row>
    <row r="69" ht="15.6" customHeight="1" spans="1:2">
      <c r="A69" s="211" t="s">
        <v>260</v>
      </c>
      <c r="B69" s="212">
        <v>0</v>
      </c>
    </row>
    <row r="70" ht="15.6" customHeight="1" spans="1:2">
      <c r="A70" s="211" t="s">
        <v>261</v>
      </c>
      <c r="B70" s="212">
        <v>200</v>
      </c>
    </row>
    <row r="71" ht="15.6" customHeight="1" spans="1:2">
      <c r="A71" s="211" t="s">
        <v>228</v>
      </c>
      <c r="B71" s="212">
        <v>0</v>
      </c>
    </row>
    <row r="72" ht="15.6" customHeight="1" spans="1:2">
      <c r="A72" s="211" t="s">
        <v>262</v>
      </c>
      <c r="B72" s="212">
        <v>70</v>
      </c>
    </row>
    <row r="73" ht="15.6" customHeight="1" spans="1:2">
      <c r="A73" s="211" t="s">
        <v>263</v>
      </c>
      <c r="B73" s="212">
        <v>0</v>
      </c>
    </row>
    <row r="74" ht="15.6" customHeight="1" spans="1:2">
      <c r="A74" s="211" t="s">
        <v>219</v>
      </c>
      <c r="B74" s="212">
        <v>0</v>
      </c>
    </row>
    <row r="75" ht="15.6" customHeight="1" spans="1:2">
      <c r="A75" s="211" t="s">
        <v>220</v>
      </c>
      <c r="B75" s="212">
        <v>0</v>
      </c>
    </row>
    <row r="76" ht="15.6" customHeight="1" spans="1:2">
      <c r="A76" s="211" t="s">
        <v>221</v>
      </c>
      <c r="B76" s="212">
        <v>0</v>
      </c>
    </row>
    <row r="77" ht="15.6" customHeight="1" spans="1:2">
      <c r="A77" s="211" t="s">
        <v>260</v>
      </c>
      <c r="B77" s="212">
        <v>0</v>
      </c>
    </row>
    <row r="78" ht="15.6" customHeight="1" spans="1:2">
      <c r="A78" s="211" t="s">
        <v>264</v>
      </c>
      <c r="B78" s="212">
        <v>0</v>
      </c>
    </row>
    <row r="79" ht="15.6" customHeight="1" spans="1:2">
      <c r="A79" s="211" t="s">
        <v>228</v>
      </c>
      <c r="B79" s="212">
        <v>0</v>
      </c>
    </row>
    <row r="80" ht="15.6" customHeight="1" spans="1:2">
      <c r="A80" s="211" t="s">
        <v>265</v>
      </c>
      <c r="B80" s="212">
        <v>0</v>
      </c>
    </row>
    <row r="81" ht="15.6" customHeight="1" spans="1:2">
      <c r="A81" s="211" t="s">
        <v>266</v>
      </c>
      <c r="B81" s="212">
        <v>196</v>
      </c>
    </row>
    <row r="82" ht="15.6" customHeight="1" spans="1:2">
      <c r="A82" s="211" t="s">
        <v>219</v>
      </c>
      <c r="B82" s="212">
        <v>196</v>
      </c>
    </row>
    <row r="83" ht="15.6" customHeight="1" spans="1:2">
      <c r="A83" s="211" t="s">
        <v>220</v>
      </c>
      <c r="B83" s="212">
        <v>0</v>
      </c>
    </row>
    <row r="84" ht="15.6" customHeight="1" spans="1:2">
      <c r="A84" s="211" t="s">
        <v>221</v>
      </c>
      <c r="B84" s="212">
        <v>0</v>
      </c>
    </row>
    <row r="85" ht="15.6" customHeight="1" spans="1:2">
      <c r="A85" s="211" t="s">
        <v>267</v>
      </c>
      <c r="B85" s="212">
        <v>0</v>
      </c>
    </row>
    <row r="86" ht="15.6" customHeight="1" spans="1:2">
      <c r="A86" s="211" t="s">
        <v>268</v>
      </c>
      <c r="B86" s="212">
        <v>0</v>
      </c>
    </row>
    <row r="87" ht="15.6" customHeight="1" spans="1:2">
      <c r="A87" s="211" t="s">
        <v>260</v>
      </c>
      <c r="B87" s="212">
        <v>0</v>
      </c>
    </row>
    <row r="88" ht="15.6" customHeight="1" spans="1:2">
      <c r="A88" s="211" t="s">
        <v>228</v>
      </c>
      <c r="B88" s="212">
        <v>0</v>
      </c>
    </row>
    <row r="89" ht="15.6" customHeight="1" spans="1:2">
      <c r="A89" s="211" t="s">
        <v>269</v>
      </c>
      <c r="B89" s="212">
        <v>0</v>
      </c>
    </row>
    <row r="90" ht="15.6" customHeight="1" spans="1:2">
      <c r="A90" s="211" t="s">
        <v>270</v>
      </c>
      <c r="B90" s="212">
        <v>0</v>
      </c>
    </row>
    <row r="91" ht="15.6" customHeight="1" spans="1:2">
      <c r="A91" s="211" t="s">
        <v>219</v>
      </c>
      <c r="B91" s="212">
        <v>0</v>
      </c>
    </row>
    <row r="92" ht="15.6" customHeight="1" spans="1:2">
      <c r="A92" s="211" t="s">
        <v>220</v>
      </c>
      <c r="B92" s="212">
        <v>0</v>
      </c>
    </row>
    <row r="93" ht="15.6" customHeight="1" spans="1:2">
      <c r="A93" s="211" t="s">
        <v>221</v>
      </c>
      <c r="B93" s="212">
        <v>0</v>
      </c>
    </row>
    <row r="94" ht="15.6" customHeight="1" spans="1:2">
      <c r="A94" s="211" t="s">
        <v>271</v>
      </c>
      <c r="B94" s="212">
        <v>0</v>
      </c>
    </row>
    <row r="95" ht="15.6" customHeight="1" spans="1:2">
      <c r="A95" s="211" t="s">
        <v>272</v>
      </c>
      <c r="B95" s="212">
        <v>0</v>
      </c>
    </row>
    <row r="96" ht="15.6" customHeight="1" spans="1:2">
      <c r="A96" s="211" t="s">
        <v>260</v>
      </c>
      <c r="B96" s="212">
        <v>0</v>
      </c>
    </row>
    <row r="97" ht="15.6" customHeight="1" spans="1:2">
      <c r="A97" s="211" t="s">
        <v>273</v>
      </c>
      <c r="B97" s="212">
        <v>0</v>
      </c>
    </row>
    <row r="98" ht="15.6" customHeight="1" spans="1:2">
      <c r="A98" s="211" t="s">
        <v>274</v>
      </c>
      <c r="B98" s="212">
        <v>0</v>
      </c>
    </row>
    <row r="99" ht="15.6" customHeight="1" spans="1:2">
      <c r="A99" s="211" t="s">
        <v>275</v>
      </c>
      <c r="B99" s="212">
        <v>0</v>
      </c>
    </row>
    <row r="100" ht="15.6" customHeight="1" spans="1:2">
      <c r="A100" s="211" t="s">
        <v>276</v>
      </c>
      <c r="B100" s="212">
        <v>0</v>
      </c>
    </row>
    <row r="101" ht="15.6" customHeight="1" spans="1:2">
      <c r="A101" s="211" t="s">
        <v>228</v>
      </c>
      <c r="B101" s="212">
        <v>0</v>
      </c>
    </row>
    <row r="102" ht="15.6" customHeight="1" spans="1:2">
      <c r="A102" s="211" t="s">
        <v>277</v>
      </c>
      <c r="B102" s="212">
        <v>0</v>
      </c>
    </row>
    <row r="103" ht="15.6" customHeight="1" spans="1:2">
      <c r="A103" s="211" t="s">
        <v>278</v>
      </c>
      <c r="B103" s="212">
        <v>548</v>
      </c>
    </row>
    <row r="104" ht="15.6" customHeight="1" spans="1:2">
      <c r="A104" s="211" t="s">
        <v>219</v>
      </c>
      <c r="B104" s="212">
        <v>548</v>
      </c>
    </row>
    <row r="105" ht="15.6" customHeight="1" spans="1:2">
      <c r="A105" s="211" t="s">
        <v>220</v>
      </c>
      <c r="B105" s="212">
        <v>0</v>
      </c>
    </row>
    <row r="106" ht="15.6" customHeight="1" spans="1:2">
      <c r="A106" s="211" t="s">
        <v>221</v>
      </c>
      <c r="B106" s="212">
        <v>0</v>
      </c>
    </row>
    <row r="107" ht="15.6" customHeight="1" spans="1:2">
      <c r="A107" s="211" t="s">
        <v>279</v>
      </c>
      <c r="B107" s="212">
        <v>0</v>
      </c>
    </row>
    <row r="108" ht="15.6" customHeight="1" spans="1:2">
      <c r="A108" s="211" t="s">
        <v>280</v>
      </c>
      <c r="B108" s="212">
        <v>0</v>
      </c>
    </row>
    <row r="109" ht="15.6" customHeight="1" spans="1:2">
      <c r="A109" s="211" t="s">
        <v>281</v>
      </c>
      <c r="B109" s="212">
        <v>0</v>
      </c>
    </row>
    <row r="110" ht="15.6" customHeight="1" spans="1:2">
      <c r="A110" s="211" t="s">
        <v>228</v>
      </c>
      <c r="B110" s="212">
        <v>0</v>
      </c>
    </row>
    <row r="111" ht="15.6" customHeight="1" spans="1:2">
      <c r="A111" s="211" t="s">
        <v>282</v>
      </c>
      <c r="B111" s="212">
        <v>0</v>
      </c>
    </row>
    <row r="112" ht="15.6" customHeight="1" spans="1:2">
      <c r="A112" s="211" t="s">
        <v>283</v>
      </c>
      <c r="B112" s="212">
        <v>246</v>
      </c>
    </row>
    <row r="113" ht="15.6" customHeight="1" spans="1:2">
      <c r="A113" s="211" t="s">
        <v>219</v>
      </c>
      <c r="B113" s="212">
        <v>246</v>
      </c>
    </row>
    <row r="114" ht="15.6" customHeight="1" spans="1:2">
      <c r="A114" s="211" t="s">
        <v>220</v>
      </c>
      <c r="B114" s="212">
        <v>0</v>
      </c>
    </row>
    <row r="115" ht="15.6" customHeight="1" spans="1:2">
      <c r="A115" s="211" t="s">
        <v>221</v>
      </c>
      <c r="B115" s="212">
        <v>0</v>
      </c>
    </row>
    <row r="116" ht="15.6" customHeight="1" spans="1:2">
      <c r="A116" s="211" t="s">
        <v>284</v>
      </c>
      <c r="B116" s="212">
        <v>0</v>
      </c>
    </row>
    <row r="117" ht="15.6" customHeight="1" spans="1:2">
      <c r="A117" s="211" t="s">
        <v>285</v>
      </c>
      <c r="B117" s="212">
        <v>0</v>
      </c>
    </row>
    <row r="118" ht="15.6" customHeight="1" spans="1:2">
      <c r="A118" s="211" t="s">
        <v>286</v>
      </c>
      <c r="B118" s="212">
        <v>0</v>
      </c>
    </row>
    <row r="119" ht="15.6" customHeight="1" spans="1:2">
      <c r="A119" s="211" t="s">
        <v>287</v>
      </c>
      <c r="B119" s="212">
        <v>0</v>
      </c>
    </row>
    <row r="120" ht="15.6" customHeight="1" spans="1:2">
      <c r="A120" s="211" t="s">
        <v>288</v>
      </c>
      <c r="B120" s="212">
        <v>0</v>
      </c>
    </row>
    <row r="121" ht="15.6" customHeight="1" spans="1:2">
      <c r="A121" s="211" t="s">
        <v>228</v>
      </c>
      <c r="B121" s="212">
        <v>0</v>
      </c>
    </row>
    <row r="122" ht="15.6" customHeight="1" spans="1:2">
      <c r="A122" s="211" t="s">
        <v>289</v>
      </c>
      <c r="B122" s="212">
        <v>0</v>
      </c>
    </row>
    <row r="123" ht="15.6" customHeight="1" spans="1:2">
      <c r="A123" s="211" t="s">
        <v>290</v>
      </c>
      <c r="B123" s="212">
        <v>0</v>
      </c>
    </row>
    <row r="124" ht="15.6" customHeight="1" spans="1:2">
      <c r="A124" s="211" t="s">
        <v>219</v>
      </c>
      <c r="B124" s="212">
        <v>0</v>
      </c>
    </row>
    <row r="125" ht="15.6" customHeight="1" spans="1:2">
      <c r="A125" s="211" t="s">
        <v>220</v>
      </c>
      <c r="B125" s="212">
        <v>0</v>
      </c>
    </row>
    <row r="126" ht="15.6" customHeight="1" spans="1:2">
      <c r="A126" s="211" t="s">
        <v>221</v>
      </c>
      <c r="B126" s="212">
        <v>0</v>
      </c>
    </row>
    <row r="127" ht="15.6" customHeight="1" spans="1:2">
      <c r="A127" s="211" t="s">
        <v>291</v>
      </c>
      <c r="B127" s="212">
        <v>0</v>
      </c>
    </row>
    <row r="128" ht="15.6" customHeight="1" spans="1:2">
      <c r="A128" s="211" t="s">
        <v>292</v>
      </c>
      <c r="B128" s="212">
        <v>0</v>
      </c>
    </row>
    <row r="129" ht="15.6" customHeight="1" spans="1:2">
      <c r="A129" s="211" t="s">
        <v>293</v>
      </c>
      <c r="B129" s="212">
        <v>0</v>
      </c>
    </row>
    <row r="130" ht="15.6" customHeight="1" spans="1:2">
      <c r="A130" s="211" t="s">
        <v>294</v>
      </c>
      <c r="B130" s="212">
        <v>0</v>
      </c>
    </row>
    <row r="131" ht="15.6" customHeight="1" spans="1:2">
      <c r="A131" s="211" t="s">
        <v>295</v>
      </c>
      <c r="B131" s="212">
        <v>0</v>
      </c>
    </row>
    <row r="132" ht="15.6" customHeight="1" spans="1:2">
      <c r="A132" s="211" t="s">
        <v>296</v>
      </c>
      <c r="B132" s="212">
        <v>0</v>
      </c>
    </row>
    <row r="133" ht="15.6" customHeight="1" spans="1:2">
      <c r="A133" s="211" t="s">
        <v>228</v>
      </c>
      <c r="B133" s="212">
        <v>0</v>
      </c>
    </row>
    <row r="134" ht="15.6" customHeight="1" spans="1:2">
      <c r="A134" s="211" t="s">
        <v>297</v>
      </c>
      <c r="B134" s="212">
        <v>0</v>
      </c>
    </row>
    <row r="135" ht="15.6" customHeight="1" spans="1:2">
      <c r="A135" s="211" t="s">
        <v>298</v>
      </c>
      <c r="B135" s="212">
        <v>154</v>
      </c>
    </row>
    <row r="136" ht="15.6" customHeight="1" spans="1:2">
      <c r="A136" s="211" t="s">
        <v>219</v>
      </c>
      <c r="B136" s="212">
        <v>154</v>
      </c>
    </row>
    <row r="137" ht="15.6" customHeight="1" spans="1:2">
      <c r="A137" s="211" t="s">
        <v>220</v>
      </c>
      <c r="B137" s="212">
        <v>0</v>
      </c>
    </row>
    <row r="138" ht="15.6" customHeight="1" spans="1:2">
      <c r="A138" s="211" t="s">
        <v>221</v>
      </c>
      <c r="B138" s="212">
        <v>0</v>
      </c>
    </row>
    <row r="139" ht="15.6" customHeight="1" spans="1:2">
      <c r="A139" s="211" t="s">
        <v>299</v>
      </c>
      <c r="B139" s="212">
        <v>0</v>
      </c>
    </row>
    <row r="140" ht="15.6" customHeight="1" spans="1:2">
      <c r="A140" s="211" t="s">
        <v>228</v>
      </c>
      <c r="B140" s="212">
        <v>0</v>
      </c>
    </row>
    <row r="141" ht="15.6" customHeight="1" spans="1:2">
      <c r="A141" s="211" t="s">
        <v>300</v>
      </c>
      <c r="B141" s="212">
        <v>0</v>
      </c>
    </row>
    <row r="142" ht="15.6" customHeight="1" spans="1:2">
      <c r="A142" s="211" t="s">
        <v>301</v>
      </c>
      <c r="B142" s="212">
        <v>0</v>
      </c>
    </row>
    <row r="143" ht="15.6" customHeight="1" spans="1:2">
      <c r="A143" s="211" t="s">
        <v>219</v>
      </c>
      <c r="B143" s="212">
        <v>0</v>
      </c>
    </row>
    <row r="144" ht="15.6" customHeight="1" spans="1:2">
      <c r="A144" s="211" t="s">
        <v>220</v>
      </c>
      <c r="B144" s="212">
        <v>0</v>
      </c>
    </row>
    <row r="145" ht="15.6" customHeight="1" spans="1:2">
      <c r="A145" s="211" t="s">
        <v>221</v>
      </c>
      <c r="B145" s="212">
        <v>0</v>
      </c>
    </row>
    <row r="146" ht="15.6" customHeight="1" spans="1:2">
      <c r="A146" s="211" t="s">
        <v>302</v>
      </c>
      <c r="B146" s="212">
        <v>0</v>
      </c>
    </row>
    <row r="147" ht="15.6" customHeight="1" spans="1:2">
      <c r="A147" s="211" t="s">
        <v>303</v>
      </c>
      <c r="B147" s="212">
        <v>0</v>
      </c>
    </row>
    <row r="148" ht="15.6" customHeight="1" spans="1:2">
      <c r="A148" s="211" t="s">
        <v>228</v>
      </c>
      <c r="B148" s="212">
        <v>0</v>
      </c>
    </row>
    <row r="149" ht="15.6" customHeight="1" spans="1:2">
      <c r="A149" s="211" t="s">
        <v>304</v>
      </c>
      <c r="B149" s="212">
        <v>0</v>
      </c>
    </row>
    <row r="150" ht="15.6" customHeight="1" spans="1:2">
      <c r="A150" s="211" t="s">
        <v>305</v>
      </c>
      <c r="B150" s="212">
        <v>99</v>
      </c>
    </row>
    <row r="151" ht="15.6" customHeight="1" spans="1:2">
      <c r="A151" s="211" t="s">
        <v>219</v>
      </c>
      <c r="B151" s="212">
        <v>94</v>
      </c>
    </row>
    <row r="152" ht="15.6" customHeight="1" spans="1:2">
      <c r="A152" s="211" t="s">
        <v>220</v>
      </c>
      <c r="B152" s="212">
        <v>0</v>
      </c>
    </row>
    <row r="153" ht="15.6" customHeight="1" spans="1:2">
      <c r="A153" s="211" t="s">
        <v>221</v>
      </c>
      <c r="B153" s="212">
        <v>0</v>
      </c>
    </row>
    <row r="154" ht="15.6" customHeight="1" spans="1:2">
      <c r="A154" s="211" t="s">
        <v>306</v>
      </c>
      <c r="B154" s="212">
        <v>5</v>
      </c>
    </row>
    <row r="155" ht="15.6" customHeight="1" spans="1:2">
      <c r="A155" s="211" t="s">
        <v>307</v>
      </c>
      <c r="B155" s="212">
        <v>0</v>
      </c>
    </row>
    <row r="156" ht="15.6" customHeight="1" spans="1:2">
      <c r="A156" s="211" t="s">
        <v>308</v>
      </c>
      <c r="B156" s="212">
        <v>9</v>
      </c>
    </row>
    <row r="157" ht="15.6" customHeight="1" spans="1:2">
      <c r="A157" s="211" t="s">
        <v>219</v>
      </c>
      <c r="B157" s="212">
        <v>9</v>
      </c>
    </row>
    <row r="158" ht="15.6" customHeight="1" spans="1:2">
      <c r="A158" s="211" t="s">
        <v>220</v>
      </c>
      <c r="B158" s="212">
        <v>0</v>
      </c>
    </row>
    <row r="159" ht="15.6" customHeight="1" spans="1:2">
      <c r="A159" s="211" t="s">
        <v>221</v>
      </c>
      <c r="B159" s="212">
        <v>0</v>
      </c>
    </row>
    <row r="160" ht="15.6" customHeight="1" spans="1:2">
      <c r="A160" s="211" t="s">
        <v>233</v>
      </c>
      <c r="B160" s="212">
        <v>0</v>
      </c>
    </row>
    <row r="161" ht="15.6" customHeight="1" spans="1:2">
      <c r="A161" s="211" t="s">
        <v>228</v>
      </c>
      <c r="B161" s="212">
        <v>0</v>
      </c>
    </row>
    <row r="162" ht="15.6" customHeight="1" spans="1:2">
      <c r="A162" s="211" t="s">
        <v>309</v>
      </c>
      <c r="B162" s="212">
        <v>0</v>
      </c>
    </row>
    <row r="163" ht="15.6" customHeight="1" spans="1:2">
      <c r="A163" s="211" t="s">
        <v>310</v>
      </c>
      <c r="B163" s="212">
        <v>329</v>
      </c>
    </row>
    <row r="164" ht="15.6" customHeight="1" spans="1:2">
      <c r="A164" s="211" t="s">
        <v>219</v>
      </c>
      <c r="B164" s="212">
        <v>329</v>
      </c>
    </row>
    <row r="165" ht="15.6" customHeight="1" spans="1:2">
      <c r="A165" s="211" t="s">
        <v>220</v>
      </c>
      <c r="B165" s="212">
        <v>0</v>
      </c>
    </row>
    <row r="166" ht="15.6" customHeight="1" spans="1:2">
      <c r="A166" s="211" t="s">
        <v>221</v>
      </c>
      <c r="B166" s="212">
        <v>0</v>
      </c>
    </row>
    <row r="167" ht="15.6" customHeight="1" spans="1:2">
      <c r="A167" s="211" t="s">
        <v>311</v>
      </c>
      <c r="B167" s="212">
        <v>0</v>
      </c>
    </row>
    <row r="168" ht="15.6" customHeight="1" spans="1:2">
      <c r="A168" s="211" t="s">
        <v>228</v>
      </c>
      <c r="B168" s="212">
        <v>0</v>
      </c>
    </row>
    <row r="169" ht="15.6" customHeight="1" spans="1:2">
      <c r="A169" s="211" t="s">
        <v>312</v>
      </c>
      <c r="B169" s="212">
        <v>0</v>
      </c>
    </row>
    <row r="170" ht="15.6" customHeight="1" spans="1:2">
      <c r="A170" s="211" t="s">
        <v>313</v>
      </c>
      <c r="B170" s="212">
        <v>448</v>
      </c>
    </row>
    <row r="171" ht="15.6" customHeight="1" spans="1:2">
      <c r="A171" s="211" t="s">
        <v>219</v>
      </c>
      <c r="B171" s="212">
        <v>448</v>
      </c>
    </row>
    <row r="172" ht="15.6" customHeight="1" spans="1:2">
      <c r="A172" s="211" t="s">
        <v>220</v>
      </c>
      <c r="B172" s="212">
        <v>0</v>
      </c>
    </row>
    <row r="173" ht="15.6" customHeight="1" spans="1:2">
      <c r="A173" s="211" t="s">
        <v>221</v>
      </c>
      <c r="B173" s="212">
        <v>0</v>
      </c>
    </row>
    <row r="174" ht="15.6" customHeight="1" spans="1:2">
      <c r="A174" s="211" t="s">
        <v>314</v>
      </c>
      <c r="B174" s="212">
        <v>0</v>
      </c>
    </row>
    <row r="175" ht="15.6" customHeight="1" spans="1:2">
      <c r="A175" s="211" t="s">
        <v>228</v>
      </c>
      <c r="B175" s="212">
        <v>0</v>
      </c>
    </row>
    <row r="176" ht="31.2" customHeight="1" spans="1:2">
      <c r="A176" s="211" t="s">
        <v>315</v>
      </c>
      <c r="B176" s="212">
        <v>0</v>
      </c>
    </row>
    <row r="177" ht="15.6" customHeight="1" spans="1:2">
      <c r="A177" s="211" t="s">
        <v>316</v>
      </c>
      <c r="B177" s="212">
        <v>1197</v>
      </c>
    </row>
    <row r="178" ht="15.6" customHeight="1" spans="1:2">
      <c r="A178" s="211" t="s">
        <v>219</v>
      </c>
      <c r="B178" s="212">
        <v>1197</v>
      </c>
    </row>
    <row r="179" ht="15.6" customHeight="1" spans="1:2">
      <c r="A179" s="211" t="s">
        <v>220</v>
      </c>
      <c r="B179" s="212">
        <v>0</v>
      </c>
    </row>
    <row r="180" ht="15.6" customHeight="1" spans="1:2">
      <c r="A180" s="211" t="s">
        <v>221</v>
      </c>
      <c r="B180" s="212">
        <v>0</v>
      </c>
    </row>
    <row r="181" ht="15.6" customHeight="1" spans="1:2">
      <c r="A181" s="211" t="s">
        <v>317</v>
      </c>
      <c r="B181" s="212">
        <v>0</v>
      </c>
    </row>
    <row r="182" ht="15.6" customHeight="1" spans="1:2">
      <c r="A182" s="211" t="s">
        <v>228</v>
      </c>
      <c r="B182" s="212">
        <v>0</v>
      </c>
    </row>
    <row r="183" ht="15.6" customHeight="1" spans="1:2">
      <c r="A183" s="211" t="s">
        <v>318</v>
      </c>
      <c r="B183" s="212">
        <v>0</v>
      </c>
    </row>
    <row r="184" ht="15.6" customHeight="1" spans="1:2">
      <c r="A184" s="211" t="s">
        <v>319</v>
      </c>
      <c r="B184" s="212">
        <v>172</v>
      </c>
    </row>
    <row r="185" ht="15.6" customHeight="1" spans="1:2">
      <c r="A185" s="211" t="s">
        <v>219</v>
      </c>
      <c r="B185" s="212">
        <v>172</v>
      </c>
    </row>
    <row r="186" ht="15.6" customHeight="1" spans="1:2">
      <c r="A186" s="211" t="s">
        <v>220</v>
      </c>
      <c r="B186" s="212">
        <v>0</v>
      </c>
    </row>
    <row r="187" ht="15.6" customHeight="1" spans="1:2">
      <c r="A187" s="211" t="s">
        <v>221</v>
      </c>
      <c r="B187" s="212">
        <v>0</v>
      </c>
    </row>
    <row r="188" ht="15.6" customHeight="1" spans="1:2">
      <c r="A188" s="211" t="s">
        <v>320</v>
      </c>
      <c r="B188" s="212">
        <v>0</v>
      </c>
    </row>
    <row r="189" ht="15.6" customHeight="1" spans="1:2">
      <c r="A189" s="211" t="s">
        <v>228</v>
      </c>
      <c r="B189" s="212">
        <v>0</v>
      </c>
    </row>
    <row r="190" ht="15.6" customHeight="1" spans="1:2">
      <c r="A190" s="211" t="s">
        <v>321</v>
      </c>
      <c r="B190" s="212">
        <v>0</v>
      </c>
    </row>
    <row r="191" ht="15.6" customHeight="1" spans="1:2">
      <c r="A191" s="211" t="s">
        <v>322</v>
      </c>
      <c r="B191" s="212">
        <v>218</v>
      </c>
    </row>
    <row r="192" ht="15.6" customHeight="1" spans="1:2">
      <c r="A192" s="211" t="s">
        <v>219</v>
      </c>
      <c r="B192" s="212">
        <v>155</v>
      </c>
    </row>
    <row r="193" ht="15.6" customHeight="1" spans="1:2">
      <c r="A193" s="211" t="s">
        <v>220</v>
      </c>
      <c r="B193" s="212">
        <v>63</v>
      </c>
    </row>
    <row r="194" ht="15.6" customHeight="1" spans="1:2">
      <c r="A194" s="211" t="s">
        <v>221</v>
      </c>
      <c r="B194" s="212">
        <v>0</v>
      </c>
    </row>
    <row r="195" ht="15.6" customHeight="1" spans="1:2">
      <c r="A195" s="211" t="s">
        <v>323</v>
      </c>
      <c r="B195" s="212">
        <v>0</v>
      </c>
    </row>
    <row r="196" ht="15.6" customHeight="1" spans="1:2">
      <c r="A196" s="211" t="s">
        <v>324</v>
      </c>
      <c r="B196" s="212">
        <v>0</v>
      </c>
    </row>
    <row r="197" ht="15.6" customHeight="1" spans="1:2">
      <c r="A197" s="211" t="s">
        <v>228</v>
      </c>
      <c r="B197" s="212">
        <v>0</v>
      </c>
    </row>
    <row r="198" ht="15.6" customHeight="1" spans="1:2">
      <c r="A198" s="211" t="s">
        <v>325</v>
      </c>
      <c r="B198" s="212">
        <v>0</v>
      </c>
    </row>
    <row r="199" ht="15.6" customHeight="1" spans="1:2">
      <c r="A199" s="211" t="s">
        <v>326</v>
      </c>
      <c r="B199" s="212">
        <v>0</v>
      </c>
    </row>
    <row r="200" ht="15.6" customHeight="1" spans="1:2">
      <c r="A200" s="211" t="s">
        <v>219</v>
      </c>
      <c r="B200" s="212">
        <v>0</v>
      </c>
    </row>
    <row r="201" ht="15.6" customHeight="1" spans="1:2">
      <c r="A201" s="211" t="s">
        <v>220</v>
      </c>
      <c r="B201" s="212">
        <v>0</v>
      </c>
    </row>
    <row r="202" ht="15.6" customHeight="1" spans="1:2">
      <c r="A202" s="211" t="s">
        <v>221</v>
      </c>
      <c r="B202" s="212">
        <v>0</v>
      </c>
    </row>
    <row r="203" ht="15.6" customHeight="1" spans="1:2">
      <c r="A203" s="211" t="s">
        <v>228</v>
      </c>
      <c r="B203" s="212">
        <v>0</v>
      </c>
    </row>
    <row r="204" ht="15.6" customHeight="1" spans="1:2">
      <c r="A204" s="211" t="s">
        <v>327</v>
      </c>
      <c r="B204" s="212">
        <v>0</v>
      </c>
    </row>
    <row r="205" ht="15.6" customHeight="1" spans="1:2">
      <c r="A205" s="211" t="s">
        <v>328</v>
      </c>
      <c r="B205" s="212">
        <v>0</v>
      </c>
    </row>
    <row r="206" ht="15.6" customHeight="1" spans="1:2">
      <c r="A206" s="211" t="s">
        <v>219</v>
      </c>
      <c r="B206" s="212">
        <v>0</v>
      </c>
    </row>
    <row r="207" ht="15.6" customHeight="1" spans="1:2">
      <c r="A207" s="211" t="s">
        <v>220</v>
      </c>
      <c r="B207" s="212">
        <v>0</v>
      </c>
    </row>
    <row r="208" ht="15.6" customHeight="1" spans="1:2">
      <c r="A208" s="211" t="s">
        <v>221</v>
      </c>
      <c r="B208" s="212">
        <v>0</v>
      </c>
    </row>
    <row r="209" ht="15.6" customHeight="1" spans="1:2">
      <c r="A209" s="211" t="s">
        <v>228</v>
      </c>
      <c r="B209" s="212">
        <v>0</v>
      </c>
    </row>
    <row r="210" ht="15.6" customHeight="1" spans="1:2">
      <c r="A210" s="211" t="s">
        <v>329</v>
      </c>
      <c r="B210" s="212">
        <v>0</v>
      </c>
    </row>
    <row r="211" ht="15.6" customHeight="1" spans="1:2">
      <c r="A211" s="211" t="s">
        <v>330</v>
      </c>
      <c r="B211" s="212">
        <v>0</v>
      </c>
    </row>
    <row r="212" ht="15.6" customHeight="1" spans="1:2">
      <c r="A212" s="211" t="s">
        <v>219</v>
      </c>
      <c r="B212" s="212">
        <v>0</v>
      </c>
    </row>
    <row r="213" ht="15.6" customHeight="1" spans="1:2">
      <c r="A213" s="211" t="s">
        <v>220</v>
      </c>
      <c r="B213" s="212">
        <v>0</v>
      </c>
    </row>
    <row r="214" ht="15.6" customHeight="1" spans="1:2">
      <c r="A214" s="211" t="s">
        <v>221</v>
      </c>
      <c r="B214" s="212">
        <v>0</v>
      </c>
    </row>
    <row r="215" ht="15.6" customHeight="1" spans="1:2">
      <c r="A215" s="211" t="s">
        <v>331</v>
      </c>
      <c r="B215" s="212">
        <v>0</v>
      </c>
    </row>
    <row r="216" ht="15.6" customHeight="1" spans="1:2">
      <c r="A216" s="211" t="s">
        <v>228</v>
      </c>
      <c r="B216" s="212">
        <v>0</v>
      </c>
    </row>
    <row r="217" ht="15.6" customHeight="1" spans="1:2">
      <c r="A217" s="211" t="s">
        <v>332</v>
      </c>
      <c r="B217" s="212">
        <v>0</v>
      </c>
    </row>
    <row r="218" ht="15.6" customHeight="1" spans="1:2">
      <c r="A218" s="211" t="s">
        <v>333</v>
      </c>
      <c r="B218" s="212">
        <v>481</v>
      </c>
    </row>
    <row r="219" ht="15.6" customHeight="1" spans="1:2">
      <c r="A219" s="211" t="s">
        <v>219</v>
      </c>
      <c r="B219" s="212">
        <v>481</v>
      </c>
    </row>
    <row r="220" ht="15.6" customHeight="1" spans="1:2">
      <c r="A220" s="211" t="s">
        <v>220</v>
      </c>
      <c r="B220" s="212">
        <v>0</v>
      </c>
    </row>
    <row r="221" ht="15.6" customHeight="1" spans="1:2">
      <c r="A221" s="211" t="s">
        <v>221</v>
      </c>
      <c r="B221" s="212">
        <v>0</v>
      </c>
    </row>
    <row r="222" ht="15.6" customHeight="1" spans="1:2">
      <c r="A222" s="211" t="s">
        <v>334</v>
      </c>
      <c r="B222" s="212">
        <v>0</v>
      </c>
    </row>
    <row r="223" ht="15.6" customHeight="1" spans="1:2">
      <c r="A223" s="211" t="s">
        <v>335</v>
      </c>
      <c r="B223" s="212">
        <v>0</v>
      </c>
    </row>
    <row r="224" ht="15.6" customHeight="1" spans="1:2">
      <c r="A224" s="211" t="s">
        <v>260</v>
      </c>
      <c r="B224" s="212">
        <v>0</v>
      </c>
    </row>
    <row r="225" ht="15.6" customHeight="1" spans="1:2">
      <c r="A225" s="211" t="s">
        <v>336</v>
      </c>
      <c r="B225" s="212">
        <v>0</v>
      </c>
    </row>
    <row r="226" ht="15.6" customHeight="1" spans="1:2">
      <c r="A226" s="211" t="s">
        <v>337</v>
      </c>
      <c r="B226" s="212">
        <v>0</v>
      </c>
    </row>
    <row r="227" ht="15.6" customHeight="1" spans="1:2">
      <c r="A227" s="211" t="s">
        <v>338</v>
      </c>
      <c r="B227" s="212">
        <v>0</v>
      </c>
    </row>
    <row r="228" ht="15.6" customHeight="1" spans="1:2">
      <c r="A228" s="211" t="s">
        <v>339</v>
      </c>
      <c r="B228" s="212">
        <v>0</v>
      </c>
    </row>
    <row r="229" ht="15.6" customHeight="1" spans="1:2">
      <c r="A229" s="211" t="s">
        <v>340</v>
      </c>
      <c r="B229" s="212">
        <v>0</v>
      </c>
    </row>
    <row r="230" ht="15.6" customHeight="1" spans="1:2">
      <c r="A230" s="211" t="s">
        <v>341</v>
      </c>
      <c r="B230" s="212">
        <v>0</v>
      </c>
    </row>
    <row r="231" ht="15.6" customHeight="1" spans="1:2">
      <c r="A231" s="211" t="s">
        <v>228</v>
      </c>
      <c r="B231" s="212">
        <v>0</v>
      </c>
    </row>
    <row r="232" ht="15.6" customHeight="1" spans="1:2">
      <c r="A232" s="211" t="s">
        <v>342</v>
      </c>
      <c r="B232" s="212">
        <v>0</v>
      </c>
    </row>
    <row r="233" ht="15.6" customHeight="1" spans="1:2">
      <c r="A233" s="211" t="s">
        <v>343</v>
      </c>
      <c r="B233" s="212">
        <v>9263</v>
      </c>
    </row>
    <row r="234" ht="15.6" customHeight="1" spans="1:2">
      <c r="A234" s="211" t="s">
        <v>344</v>
      </c>
      <c r="B234" s="212">
        <v>0</v>
      </c>
    </row>
    <row r="235" ht="15.6" customHeight="1" spans="1:2">
      <c r="A235" s="211" t="s">
        <v>345</v>
      </c>
      <c r="B235" s="212">
        <v>9263</v>
      </c>
    </row>
    <row r="236" ht="15.6" customHeight="1" spans="1:2">
      <c r="A236" s="211" t="s">
        <v>41</v>
      </c>
      <c r="B236" s="212">
        <v>0</v>
      </c>
    </row>
    <row r="237" ht="15.6" customHeight="1" spans="1:2">
      <c r="A237" s="211" t="s">
        <v>346</v>
      </c>
      <c r="B237" s="212">
        <v>0</v>
      </c>
    </row>
    <row r="238" ht="15.6" customHeight="1" spans="1:2">
      <c r="A238" s="211" t="s">
        <v>347</v>
      </c>
      <c r="B238" s="212">
        <v>0</v>
      </c>
    </row>
    <row r="239" ht="15.6" customHeight="1" spans="1:2">
      <c r="A239" s="211" t="s">
        <v>348</v>
      </c>
      <c r="B239" s="212">
        <v>0</v>
      </c>
    </row>
    <row r="240" ht="15.6" customHeight="1" spans="1:2">
      <c r="A240" s="211" t="s">
        <v>42</v>
      </c>
      <c r="B240" s="212">
        <v>0</v>
      </c>
    </row>
    <row r="241" ht="15.6" customHeight="1" spans="1:2">
      <c r="A241" s="211" t="s">
        <v>349</v>
      </c>
      <c r="B241" s="212">
        <v>0</v>
      </c>
    </row>
    <row r="242" ht="15.6" customHeight="1" spans="1:2">
      <c r="A242" s="211" t="s">
        <v>350</v>
      </c>
      <c r="B242" s="212">
        <v>0</v>
      </c>
    </row>
    <row r="243" ht="15.6" customHeight="1" spans="1:2">
      <c r="A243" s="211" t="s">
        <v>351</v>
      </c>
      <c r="B243" s="212">
        <v>0</v>
      </c>
    </row>
    <row r="244" ht="15.6" customHeight="1" spans="1:2">
      <c r="A244" s="211" t="s">
        <v>352</v>
      </c>
      <c r="B244" s="212">
        <v>0</v>
      </c>
    </row>
    <row r="245" ht="15.6" customHeight="1" spans="1:2">
      <c r="A245" s="211" t="s">
        <v>353</v>
      </c>
      <c r="B245" s="212">
        <v>0</v>
      </c>
    </row>
    <row r="246" ht="15.6" customHeight="1" spans="1:2">
      <c r="A246" s="211" t="s">
        <v>354</v>
      </c>
      <c r="B246" s="212">
        <v>0</v>
      </c>
    </row>
    <row r="247" ht="15.6" customHeight="1" spans="1:2">
      <c r="A247" s="211" t="s">
        <v>355</v>
      </c>
      <c r="B247" s="212">
        <v>0</v>
      </c>
    </row>
    <row r="248" ht="15.6" customHeight="1" spans="1:2">
      <c r="A248" s="211" t="s">
        <v>356</v>
      </c>
      <c r="B248" s="212">
        <v>0</v>
      </c>
    </row>
    <row r="249" ht="15.6" customHeight="1" spans="1:2">
      <c r="A249" s="211" t="s">
        <v>357</v>
      </c>
      <c r="B249" s="212">
        <v>0</v>
      </c>
    </row>
    <row r="250" ht="15.6" customHeight="1" spans="1:2">
      <c r="A250" s="211" t="s">
        <v>358</v>
      </c>
      <c r="B250" s="212">
        <v>0</v>
      </c>
    </row>
    <row r="251" ht="15.6" customHeight="1" spans="1:2">
      <c r="A251" s="211" t="s">
        <v>359</v>
      </c>
      <c r="B251" s="212">
        <v>0</v>
      </c>
    </row>
    <row r="252" ht="15.6" customHeight="1" spans="1:2">
      <c r="A252" s="211" t="s">
        <v>43</v>
      </c>
      <c r="B252" s="212">
        <v>6583</v>
      </c>
    </row>
    <row r="253" ht="15.6" customHeight="1" spans="1:2">
      <c r="A253" s="211" t="s">
        <v>360</v>
      </c>
      <c r="B253" s="212">
        <v>150</v>
      </c>
    </row>
    <row r="254" ht="15.6" customHeight="1" spans="1:2">
      <c r="A254" s="211" t="s">
        <v>361</v>
      </c>
      <c r="B254" s="212">
        <v>150</v>
      </c>
    </row>
    <row r="255" ht="15.6" customHeight="1" spans="1:2">
      <c r="A255" s="211" t="s">
        <v>362</v>
      </c>
      <c r="B255" s="212">
        <v>0</v>
      </c>
    </row>
    <row r="256" ht="15.6" customHeight="1" spans="1:2">
      <c r="A256" s="211" t="s">
        <v>363</v>
      </c>
      <c r="B256" s="212">
        <v>4886</v>
      </c>
    </row>
    <row r="257" ht="15.6" customHeight="1" spans="1:2">
      <c r="A257" s="211" t="s">
        <v>219</v>
      </c>
      <c r="B257" s="212">
        <v>4493</v>
      </c>
    </row>
    <row r="258" ht="15.6" customHeight="1" spans="1:2">
      <c r="A258" s="211" t="s">
        <v>220</v>
      </c>
      <c r="B258" s="212">
        <v>0</v>
      </c>
    </row>
    <row r="259" ht="15.6" customHeight="1" spans="1:2">
      <c r="A259" s="211" t="s">
        <v>221</v>
      </c>
      <c r="B259" s="212">
        <v>0</v>
      </c>
    </row>
    <row r="260" ht="15.6" customHeight="1" spans="1:2">
      <c r="A260" s="211" t="s">
        <v>260</v>
      </c>
      <c r="B260" s="212">
        <v>0</v>
      </c>
    </row>
    <row r="261" ht="15.6" customHeight="1" spans="1:2">
      <c r="A261" s="211" t="s">
        <v>364</v>
      </c>
      <c r="B261" s="212">
        <v>393</v>
      </c>
    </row>
    <row r="262" ht="15.6" customHeight="1" spans="1:2">
      <c r="A262" s="211" t="s">
        <v>365</v>
      </c>
      <c r="B262" s="212">
        <v>0</v>
      </c>
    </row>
    <row r="263" ht="15.6" customHeight="1" spans="1:2">
      <c r="A263" s="211" t="s">
        <v>366</v>
      </c>
      <c r="B263" s="212">
        <v>0</v>
      </c>
    </row>
    <row r="264" ht="15.6" customHeight="1" spans="1:2">
      <c r="A264" s="211" t="s">
        <v>367</v>
      </c>
      <c r="B264" s="212">
        <v>0</v>
      </c>
    </row>
    <row r="265" ht="15.6" customHeight="1" spans="1:2">
      <c r="A265" s="211" t="s">
        <v>228</v>
      </c>
      <c r="B265" s="212">
        <v>0</v>
      </c>
    </row>
    <row r="266" ht="15.6" customHeight="1" spans="1:2">
      <c r="A266" s="211" t="s">
        <v>368</v>
      </c>
      <c r="B266" s="212">
        <v>0</v>
      </c>
    </row>
    <row r="267" ht="15.6" customHeight="1" spans="1:2">
      <c r="A267" s="211" t="s">
        <v>369</v>
      </c>
      <c r="B267" s="212">
        <v>0</v>
      </c>
    </row>
    <row r="268" ht="15.6" customHeight="1" spans="1:2">
      <c r="A268" s="211" t="s">
        <v>219</v>
      </c>
      <c r="B268" s="212">
        <v>0</v>
      </c>
    </row>
    <row r="269" ht="15.6" customHeight="1" spans="1:2">
      <c r="A269" s="211" t="s">
        <v>220</v>
      </c>
      <c r="B269" s="212">
        <v>0</v>
      </c>
    </row>
    <row r="270" ht="15.6" customHeight="1" spans="1:2">
      <c r="A270" s="211" t="s">
        <v>221</v>
      </c>
      <c r="B270" s="212">
        <v>0</v>
      </c>
    </row>
    <row r="271" ht="15.6" customHeight="1" spans="1:2">
      <c r="A271" s="211" t="s">
        <v>370</v>
      </c>
      <c r="B271" s="212">
        <v>0</v>
      </c>
    </row>
    <row r="272" ht="15.6" customHeight="1" spans="1:2">
      <c r="A272" s="211" t="s">
        <v>228</v>
      </c>
      <c r="B272" s="212">
        <v>0</v>
      </c>
    </row>
    <row r="273" ht="15.6" customHeight="1" spans="1:2">
      <c r="A273" s="211" t="s">
        <v>371</v>
      </c>
      <c r="B273" s="212">
        <v>0</v>
      </c>
    </row>
    <row r="274" ht="15.6" customHeight="1" spans="1:2">
      <c r="A274" s="211" t="s">
        <v>372</v>
      </c>
      <c r="B274" s="212">
        <v>360</v>
      </c>
    </row>
    <row r="275" ht="15.6" customHeight="1" spans="1:2">
      <c r="A275" s="211" t="s">
        <v>219</v>
      </c>
      <c r="B275" s="212">
        <v>360</v>
      </c>
    </row>
    <row r="276" ht="15.6" customHeight="1" spans="1:2">
      <c r="A276" s="211" t="s">
        <v>220</v>
      </c>
      <c r="B276" s="212">
        <v>0</v>
      </c>
    </row>
    <row r="277" ht="15.6" customHeight="1" spans="1:2">
      <c r="A277" s="211" t="s">
        <v>221</v>
      </c>
      <c r="B277" s="212">
        <v>0</v>
      </c>
    </row>
    <row r="278" ht="15.6" customHeight="1" spans="1:2">
      <c r="A278" s="211" t="s">
        <v>373</v>
      </c>
      <c r="B278" s="212">
        <v>0</v>
      </c>
    </row>
    <row r="279" ht="15.6" customHeight="1" spans="1:2">
      <c r="A279" s="211" t="s">
        <v>374</v>
      </c>
      <c r="B279" s="212">
        <v>0</v>
      </c>
    </row>
    <row r="280" ht="15.6" customHeight="1" spans="1:2">
      <c r="A280" s="211" t="s">
        <v>228</v>
      </c>
      <c r="B280" s="212">
        <v>0</v>
      </c>
    </row>
    <row r="281" ht="15.6" customHeight="1" spans="1:2">
      <c r="A281" s="211" t="s">
        <v>375</v>
      </c>
      <c r="B281" s="212">
        <v>0</v>
      </c>
    </row>
    <row r="282" ht="15.6" customHeight="1" spans="1:2">
      <c r="A282" s="211" t="s">
        <v>376</v>
      </c>
      <c r="B282" s="212">
        <v>660</v>
      </c>
    </row>
    <row r="283" ht="15.6" customHeight="1" spans="1:2">
      <c r="A283" s="211" t="s">
        <v>219</v>
      </c>
      <c r="B283" s="212">
        <v>660</v>
      </c>
    </row>
    <row r="284" ht="15.6" customHeight="1" spans="1:2">
      <c r="A284" s="211" t="s">
        <v>220</v>
      </c>
      <c r="B284" s="212">
        <v>0</v>
      </c>
    </row>
    <row r="285" ht="15.6" customHeight="1" spans="1:2">
      <c r="A285" s="211" t="s">
        <v>221</v>
      </c>
      <c r="B285" s="212">
        <v>0</v>
      </c>
    </row>
    <row r="286" ht="15.6" customHeight="1" spans="1:2">
      <c r="A286" s="211" t="s">
        <v>377</v>
      </c>
      <c r="B286" s="212">
        <v>0</v>
      </c>
    </row>
    <row r="287" ht="15.6" customHeight="1" spans="1:2">
      <c r="A287" s="211" t="s">
        <v>378</v>
      </c>
      <c r="B287" s="212">
        <v>0</v>
      </c>
    </row>
    <row r="288" ht="15.6" customHeight="1" spans="1:2">
      <c r="A288" s="211" t="s">
        <v>379</v>
      </c>
      <c r="B288" s="212">
        <v>0</v>
      </c>
    </row>
    <row r="289" ht="15.6" customHeight="1" spans="1:2">
      <c r="A289" s="211" t="s">
        <v>228</v>
      </c>
      <c r="B289" s="212">
        <v>0</v>
      </c>
    </row>
    <row r="290" ht="15.6" customHeight="1" spans="1:2">
      <c r="A290" s="211" t="s">
        <v>380</v>
      </c>
      <c r="B290" s="212">
        <v>0</v>
      </c>
    </row>
    <row r="291" ht="15.6" customHeight="1" spans="1:2">
      <c r="A291" s="211" t="s">
        <v>381</v>
      </c>
      <c r="B291" s="212">
        <v>527</v>
      </c>
    </row>
    <row r="292" ht="15.6" customHeight="1" spans="1:2">
      <c r="A292" s="211" t="s">
        <v>219</v>
      </c>
      <c r="B292" s="212">
        <v>516</v>
      </c>
    </row>
    <row r="293" ht="15.6" customHeight="1" spans="1:2">
      <c r="A293" s="211" t="s">
        <v>220</v>
      </c>
      <c r="B293" s="212">
        <v>0</v>
      </c>
    </row>
    <row r="294" ht="15.6" customHeight="1" spans="1:2">
      <c r="A294" s="211" t="s">
        <v>221</v>
      </c>
      <c r="B294" s="212">
        <v>0</v>
      </c>
    </row>
    <row r="295" ht="15.6" customHeight="1" spans="1:2">
      <c r="A295" s="211" t="s">
        <v>382</v>
      </c>
      <c r="B295" s="212">
        <v>0</v>
      </c>
    </row>
    <row r="296" ht="15.6" customHeight="1" spans="1:2">
      <c r="A296" s="211" t="s">
        <v>383</v>
      </c>
      <c r="B296" s="212">
        <v>5</v>
      </c>
    </row>
    <row r="297" ht="15.6" customHeight="1" spans="1:2">
      <c r="A297" s="211" t="s">
        <v>384</v>
      </c>
      <c r="B297" s="212">
        <v>0</v>
      </c>
    </row>
    <row r="298" ht="15.6" customHeight="1" spans="1:2">
      <c r="A298" s="211" t="s">
        <v>385</v>
      </c>
      <c r="B298" s="212">
        <v>3</v>
      </c>
    </row>
    <row r="299" ht="15.6" customHeight="1" spans="1:2">
      <c r="A299" s="211" t="s">
        <v>386</v>
      </c>
      <c r="B299" s="212">
        <v>0</v>
      </c>
    </row>
    <row r="300" ht="15.6" customHeight="1" spans="1:2">
      <c r="A300" s="211" t="s">
        <v>387</v>
      </c>
      <c r="B300" s="212">
        <v>3</v>
      </c>
    </row>
    <row r="301" ht="15.6" customHeight="1" spans="1:2">
      <c r="A301" s="211" t="s">
        <v>388</v>
      </c>
      <c r="B301" s="212">
        <v>0</v>
      </c>
    </row>
    <row r="302" ht="15.6" customHeight="1" spans="1:2">
      <c r="A302" s="211" t="s">
        <v>260</v>
      </c>
      <c r="B302" s="212">
        <v>0</v>
      </c>
    </row>
    <row r="303" ht="15.6" customHeight="1" spans="1:2">
      <c r="A303" s="211" t="s">
        <v>228</v>
      </c>
      <c r="B303" s="212">
        <v>0</v>
      </c>
    </row>
    <row r="304" ht="15.6" customHeight="1" spans="1:2">
      <c r="A304" s="211" t="s">
        <v>389</v>
      </c>
      <c r="B304" s="212">
        <v>0</v>
      </c>
    </row>
    <row r="305" ht="15.6" customHeight="1" spans="1:2">
      <c r="A305" s="211" t="s">
        <v>390</v>
      </c>
      <c r="B305" s="212">
        <v>0</v>
      </c>
    </row>
    <row r="306" ht="15.6" customHeight="1" spans="1:2">
      <c r="A306" s="211" t="s">
        <v>219</v>
      </c>
      <c r="B306" s="212">
        <v>0</v>
      </c>
    </row>
    <row r="307" ht="15.6" customHeight="1" spans="1:2">
      <c r="A307" s="211" t="s">
        <v>220</v>
      </c>
      <c r="B307" s="212">
        <v>0</v>
      </c>
    </row>
    <row r="308" ht="15.6" customHeight="1" spans="1:2">
      <c r="A308" s="211" t="s">
        <v>221</v>
      </c>
      <c r="B308" s="212">
        <v>0</v>
      </c>
    </row>
    <row r="309" ht="15.6" customHeight="1" spans="1:2">
      <c r="A309" s="211" t="s">
        <v>391</v>
      </c>
      <c r="B309" s="212">
        <v>0</v>
      </c>
    </row>
    <row r="310" ht="15.6" customHeight="1" spans="1:2">
      <c r="A310" s="211" t="s">
        <v>392</v>
      </c>
      <c r="B310" s="212">
        <v>0</v>
      </c>
    </row>
    <row r="311" ht="15.6" customHeight="1" spans="1:2">
      <c r="A311" s="211" t="s">
        <v>393</v>
      </c>
      <c r="B311" s="212">
        <v>0</v>
      </c>
    </row>
    <row r="312" ht="15.6" customHeight="1" spans="1:2">
      <c r="A312" s="211" t="s">
        <v>260</v>
      </c>
      <c r="B312" s="212">
        <v>0</v>
      </c>
    </row>
    <row r="313" ht="15.6" customHeight="1" spans="1:2">
      <c r="A313" s="211" t="s">
        <v>228</v>
      </c>
      <c r="B313" s="212">
        <v>0</v>
      </c>
    </row>
    <row r="314" ht="15.6" customHeight="1" spans="1:2">
      <c r="A314" s="211" t="s">
        <v>394</v>
      </c>
      <c r="B314" s="212">
        <v>0</v>
      </c>
    </row>
    <row r="315" ht="15.6" customHeight="1" spans="1:2">
      <c r="A315" s="211" t="s">
        <v>395</v>
      </c>
      <c r="B315" s="212">
        <v>0</v>
      </c>
    </row>
    <row r="316" ht="15.6" customHeight="1" spans="1:2">
      <c r="A316" s="211" t="s">
        <v>219</v>
      </c>
      <c r="B316" s="212">
        <v>0</v>
      </c>
    </row>
    <row r="317" ht="15.6" customHeight="1" spans="1:2">
      <c r="A317" s="211" t="s">
        <v>220</v>
      </c>
      <c r="B317" s="212">
        <v>0</v>
      </c>
    </row>
    <row r="318" ht="15.6" customHeight="1" spans="1:2">
      <c r="A318" s="211" t="s">
        <v>221</v>
      </c>
      <c r="B318" s="212">
        <v>0</v>
      </c>
    </row>
    <row r="319" ht="15.6" customHeight="1" spans="1:2">
      <c r="A319" s="211" t="s">
        <v>396</v>
      </c>
      <c r="B319" s="212">
        <v>0</v>
      </c>
    </row>
    <row r="320" ht="15.6" customHeight="1" spans="1:2">
      <c r="A320" s="211" t="s">
        <v>397</v>
      </c>
      <c r="B320" s="212">
        <v>0</v>
      </c>
    </row>
    <row r="321" ht="15.6" customHeight="1" spans="1:2">
      <c r="A321" s="211" t="s">
        <v>398</v>
      </c>
      <c r="B321" s="212">
        <v>0</v>
      </c>
    </row>
    <row r="322" ht="15.6" customHeight="1" spans="1:2">
      <c r="A322" s="211" t="s">
        <v>260</v>
      </c>
      <c r="B322" s="212">
        <v>0</v>
      </c>
    </row>
    <row r="323" ht="15.6" customHeight="1" spans="1:2">
      <c r="A323" s="211" t="s">
        <v>228</v>
      </c>
      <c r="B323" s="212">
        <v>0</v>
      </c>
    </row>
    <row r="324" ht="15.6" customHeight="1" spans="1:2">
      <c r="A324" s="211" t="s">
        <v>399</v>
      </c>
      <c r="B324" s="212">
        <v>0</v>
      </c>
    </row>
    <row r="325" ht="15.6" customHeight="1" spans="1:2">
      <c r="A325" s="211" t="s">
        <v>400</v>
      </c>
      <c r="B325" s="212">
        <v>0</v>
      </c>
    </row>
    <row r="326" ht="15.6" customHeight="1" spans="1:2">
      <c r="A326" s="211" t="s">
        <v>219</v>
      </c>
      <c r="B326" s="212">
        <v>0</v>
      </c>
    </row>
    <row r="327" ht="15.6" customHeight="1" spans="1:2">
      <c r="A327" s="211" t="s">
        <v>220</v>
      </c>
      <c r="B327" s="212">
        <v>0</v>
      </c>
    </row>
    <row r="328" ht="15.6" customHeight="1" spans="1:2">
      <c r="A328" s="211" t="s">
        <v>221</v>
      </c>
      <c r="B328" s="212">
        <v>0</v>
      </c>
    </row>
    <row r="329" ht="15.6" customHeight="1" spans="1:2">
      <c r="A329" s="211" t="s">
        <v>401</v>
      </c>
      <c r="B329" s="212">
        <v>0</v>
      </c>
    </row>
    <row r="330" ht="15.6" customHeight="1" spans="1:2">
      <c r="A330" s="211" t="s">
        <v>402</v>
      </c>
      <c r="B330" s="212">
        <v>0</v>
      </c>
    </row>
    <row r="331" ht="15.6" customHeight="1" spans="1:2">
      <c r="A331" s="211" t="s">
        <v>228</v>
      </c>
      <c r="B331" s="212">
        <v>0</v>
      </c>
    </row>
    <row r="332" ht="15.6" customHeight="1" spans="1:2">
      <c r="A332" s="211" t="s">
        <v>403</v>
      </c>
      <c r="B332" s="212">
        <v>0</v>
      </c>
    </row>
    <row r="333" ht="15.6" customHeight="1" spans="1:2">
      <c r="A333" s="211" t="s">
        <v>404</v>
      </c>
      <c r="B333" s="212">
        <v>0</v>
      </c>
    </row>
    <row r="334" ht="15.6" customHeight="1" spans="1:2">
      <c r="A334" s="211" t="s">
        <v>219</v>
      </c>
      <c r="B334" s="212">
        <v>0</v>
      </c>
    </row>
    <row r="335" ht="15.6" customHeight="1" spans="1:2">
      <c r="A335" s="211" t="s">
        <v>220</v>
      </c>
      <c r="B335" s="212">
        <v>0</v>
      </c>
    </row>
    <row r="336" ht="15.6" customHeight="1" spans="1:2">
      <c r="A336" s="211" t="s">
        <v>260</v>
      </c>
      <c r="B336" s="212">
        <v>0</v>
      </c>
    </row>
    <row r="337" ht="15.6" customHeight="1" spans="1:2">
      <c r="A337" s="211" t="s">
        <v>405</v>
      </c>
      <c r="B337" s="212">
        <v>0</v>
      </c>
    </row>
    <row r="338" ht="15.6" customHeight="1" spans="1:2">
      <c r="A338" s="211" t="s">
        <v>406</v>
      </c>
      <c r="B338" s="212">
        <v>0</v>
      </c>
    </row>
    <row r="339" ht="15.6" customHeight="1" spans="1:2">
      <c r="A339" s="211" t="s">
        <v>407</v>
      </c>
      <c r="B339" s="212">
        <v>0</v>
      </c>
    </row>
    <row r="340" ht="15.6" customHeight="1" spans="1:2">
      <c r="A340" s="211" t="s">
        <v>408</v>
      </c>
      <c r="B340" s="212">
        <v>0</v>
      </c>
    </row>
    <row r="341" ht="15.6" customHeight="1" spans="1:2">
      <c r="A341" s="211" t="s">
        <v>409</v>
      </c>
      <c r="B341" s="212">
        <v>0</v>
      </c>
    </row>
    <row r="342" ht="15.6" customHeight="1" spans="1:2">
      <c r="A342" s="211" t="s">
        <v>44</v>
      </c>
      <c r="B342" s="212">
        <v>13937</v>
      </c>
    </row>
    <row r="343" ht="15.6" customHeight="1" spans="1:2">
      <c r="A343" s="211" t="s">
        <v>410</v>
      </c>
      <c r="B343" s="212">
        <v>2670</v>
      </c>
    </row>
    <row r="344" ht="15.6" customHeight="1" spans="1:2">
      <c r="A344" s="211" t="s">
        <v>219</v>
      </c>
      <c r="B344" s="212">
        <v>2520</v>
      </c>
    </row>
    <row r="345" ht="15.6" customHeight="1" spans="1:2">
      <c r="A345" s="211" t="s">
        <v>220</v>
      </c>
      <c r="B345" s="212">
        <v>0</v>
      </c>
    </row>
    <row r="346" ht="15.6" customHeight="1" spans="1:2">
      <c r="A346" s="211" t="s">
        <v>221</v>
      </c>
      <c r="B346" s="212">
        <v>0</v>
      </c>
    </row>
    <row r="347" ht="15.6" customHeight="1" spans="1:2">
      <c r="A347" s="211" t="s">
        <v>411</v>
      </c>
      <c r="B347" s="212">
        <v>150</v>
      </c>
    </row>
    <row r="348" ht="15.6" customHeight="1" spans="1:2">
      <c r="A348" s="211" t="s">
        <v>412</v>
      </c>
      <c r="B348" s="212">
        <v>10397</v>
      </c>
    </row>
    <row r="349" ht="15.6" customHeight="1" spans="1:2">
      <c r="A349" s="211" t="s">
        <v>413</v>
      </c>
      <c r="B349" s="212">
        <v>1702</v>
      </c>
    </row>
    <row r="350" ht="15.6" customHeight="1" spans="1:2">
      <c r="A350" s="211" t="s">
        <v>414</v>
      </c>
      <c r="B350" s="212">
        <v>4831</v>
      </c>
    </row>
    <row r="351" ht="15.6" customHeight="1" spans="1:2">
      <c r="A351" s="211" t="s">
        <v>415</v>
      </c>
      <c r="B351" s="212">
        <v>1883</v>
      </c>
    </row>
    <row r="352" ht="15.6" customHeight="1" spans="1:2">
      <c r="A352" s="211" t="s">
        <v>416</v>
      </c>
      <c r="B352" s="212">
        <v>1855</v>
      </c>
    </row>
    <row r="353" ht="15.6" customHeight="1" spans="1:2">
      <c r="A353" s="211" t="s">
        <v>417</v>
      </c>
      <c r="B353" s="212">
        <v>0</v>
      </c>
    </row>
    <row r="354" ht="15.6" customHeight="1" spans="1:2">
      <c r="A354" s="211" t="s">
        <v>418</v>
      </c>
      <c r="B354" s="212">
        <v>126</v>
      </c>
    </row>
    <row r="355" ht="15.6" customHeight="1" spans="1:2">
      <c r="A355" s="211" t="s">
        <v>419</v>
      </c>
      <c r="B355" s="212">
        <v>33</v>
      </c>
    </row>
    <row r="356" ht="15.6" customHeight="1" spans="1:2">
      <c r="A356" s="211" t="s">
        <v>420</v>
      </c>
      <c r="B356" s="212">
        <v>0</v>
      </c>
    </row>
    <row r="357" ht="15.6" customHeight="1" spans="1:2">
      <c r="A357" s="211" t="s">
        <v>421</v>
      </c>
      <c r="B357" s="212">
        <v>0</v>
      </c>
    </row>
    <row r="358" ht="15.6" customHeight="1" spans="1:2">
      <c r="A358" s="211" t="s">
        <v>422</v>
      </c>
      <c r="B358" s="212">
        <v>0</v>
      </c>
    </row>
    <row r="359" ht="15.6" customHeight="1" spans="1:2">
      <c r="A359" s="211" t="s">
        <v>423</v>
      </c>
      <c r="B359" s="212">
        <v>33</v>
      </c>
    </row>
    <row r="360" ht="15.6" customHeight="1" spans="1:2">
      <c r="A360" s="211" t="s">
        <v>424</v>
      </c>
      <c r="B360" s="212">
        <v>0</v>
      </c>
    </row>
    <row r="361" ht="15.6" customHeight="1" spans="1:2">
      <c r="A361" s="211" t="s">
        <v>425</v>
      </c>
      <c r="B361" s="212">
        <v>0</v>
      </c>
    </row>
    <row r="362" ht="15.6" customHeight="1" spans="1:2">
      <c r="A362" s="211" t="s">
        <v>426</v>
      </c>
      <c r="B362" s="212">
        <v>0</v>
      </c>
    </row>
    <row r="363" ht="15.6" customHeight="1" spans="1:2">
      <c r="A363" s="211" t="s">
        <v>427</v>
      </c>
      <c r="B363" s="212">
        <v>0</v>
      </c>
    </row>
    <row r="364" ht="15.6" customHeight="1" spans="1:2">
      <c r="A364" s="211" t="s">
        <v>428</v>
      </c>
      <c r="B364" s="212">
        <v>0</v>
      </c>
    </row>
    <row r="365" ht="15.6" customHeight="1" spans="1:2">
      <c r="A365" s="211" t="s">
        <v>429</v>
      </c>
      <c r="B365" s="212">
        <v>0</v>
      </c>
    </row>
    <row r="366" ht="15.6" customHeight="1" spans="1:2">
      <c r="A366" s="211" t="s">
        <v>430</v>
      </c>
      <c r="B366" s="212">
        <v>0</v>
      </c>
    </row>
    <row r="367" ht="15.6" customHeight="1" spans="1:2">
      <c r="A367" s="211" t="s">
        <v>431</v>
      </c>
      <c r="B367" s="212">
        <v>0</v>
      </c>
    </row>
    <row r="368" ht="15.6" customHeight="1" spans="1:2">
      <c r="A368" s="211" t="s">
        <v>432</v>
      </c>
      <c r="B368" s="212">
        <v>0</v>
      </c>
    </row>
    <row r="369" ht="15.6" customHeight="1" spans="1:2">
      <c r="A369" s="211" t="s">
        <v>433</v>
      </c>
      <c r="B369" s="212">
        <v>0</v>
      </c>
    </row>
    <row r="370" ht="15.6" customHeight="1" spans="1:2">
      <c r="A370" s="211" t="s">
        <v>434</v>
      </c>
      <c r="B370" s="212">
        <v>0</v>
      </c>
    </row>
    <row r="371" ht="15.6" customHeight="1" spans="1:2">
      <c r="A371" s="211" t="s">
        <v>435</v>
      </c>
      <c r="B371" s="212">
        <v>0</v>
      </c>
    </row>
    <row r="372" ht="15.6" customHeight="1" spans="1:2">
      <c r="A372" s="211" t="s">
        <v>436</v>
      </c>
      <c r="B372" s="212">
        <v>0</v>
      </c>
    </row>
    <row r="373" ht="15.6" customHeight="1" spans="1:2">
      <c r="A373" s="211" t="s">
        <v>437</v>
      </c>
      <c r="B373" s="212">
        <v>0</v>
      </c>
    </row>
    <row r="374" ht="15.6" customHeight="1" spans="1:2">
      <c r="A374" s="211" t="s">
        <v>438</v>
      </c>
      <c r="B374" s="212">
        <v>0</v>
      </c>
    </row>
    <row r="375" ht="15.6" customHeight="1" spans="1:2">
      <c r="A375" s="211" t="s">
        <v>439</v>
      </c>
      <c r="B375" s="212">
        <v>0</v>
      </c>
    </row>
    <row r="376" ht="15.6" customHeight="1" spans="1:2">
      <c r="A376" s="211" t="s">
        <v>440</v>
      </c>
      <c r="B376" s="212">
        <v>0</v>
      </c>
    </row>
    <row r="377" ht="15.6" customHeight="1" spans="1:2">
      <c r="A377" s="211" t="s">
        <v>441</v>
      </c>
      <c r="B377" s="212">
        <v>0</v>
      </c>
    </row>
    <row r="378" ht="15.6" customHeight="1" spans="1:2">
      <c r="A378" s="211" t="s">
        <v>442</v>
      </c>
      <c r="B378" s="212">
        <v>0</v>
      </c>
    </row>
    <row r="379" ht="15.6" customHeight="1" spans="1:2">
      <c r="A379" s="211" t="s">
        <v>443</v>
      </c>
      <c r="B379" s="212">
        <v>751</v>
      </c>
    </row>
    <row r="380" ht="15.6" customHeight="1" spans="1:2">
      <c r="A380" s="211" t="s">
        <v>444</v>
      </c>
      <c r="B380" s="212">
        <v>604</v>
      </c>
    </row>
    <row r="381" ht="15.6" customHeight="1" spans="1:2">
      <c r="A381" s="211" t="s">
        <v>445</v>
      </c>
      <c r="B381" s="212">
        <v>147</v>
      </c>
    </row>
    <row r="382" ht="15.6" customHeight="1" spans="1:2">
      <c r="A382" s="211" t="s">
        <v>446</v>
      </c>
      <c r="B382" s="212">
        <v>0</v>
      </c>
    </row>
    <row r="383" ht="15.6" customHeight="1" spans="1:2">
      <c r="A383" s="211" t="s">
        <v>447</v>
      </c>
      <c r="B383" s="212">
        <v>0</v>
      </c>
    </row>
    <row r="384" ht="15.6" customHeight="1" spans="1:2">
      <c r="A384" s="211" t="s">
        <v>448</v>
      </c>
      <c r="B384" s="212">
        <v>0</v>
      </c>
    </row>
    <row r="385" ht="15.6" customHeight="1" spans="1:2">
      <c r="A385" s="211" t="s">
        <v>449</v>
      </c>
      <c r="B385" s="212">
        <v>14</v>
      </c>
    </row>
    <row r="386" ht="15.6" customHeight="1" spans="1:2">
      <c r="A386" s="211" t="s">
        <v>450</v>
      </c>
      <c r="B386" s="212">
        <v>0</v>
      </c>
    </row>
    <row r="387" ht="15.6" customHeight="1" spans="1:2">
      <c r="A387" s="211" t="s">
        <v>451</v>
      </c>
      <c r="B387" s="212">
        <v>0</v>
      </c>
    </row>
    <row r="388" ht="15.6" customHeight="1" spans="1:2">
      <c r="A388" s="211" t="s">
        <v>452</v>
      </c>
      <c r="B388" s="212">
        <v>0</v>
      </c>
    </row>
    <row r="389" ht="15.6" customHeight="1" spans="1:2">
      <c r="A389" s="211" t="s">
        <v>453</v>
      </c>
      <c r="B389" s="212">
        <v>0</v>
      </c>
    </row>
    <row r="390" ht="15.6" customHeight="1" spans="1:2">
      <c r="A390" s="211" t="s">
        <v>454</v>
      </c>
      <c r="B390" s="212">
        <v>0</v>
      </c>
    </row>
    <row r="391" ht="15.6" customHeight="1" spans="1:2">
      <c r="A391" s="211" t="s">
        <v>455</v>
      </c>
      <c r="B391" s="212">
        <v>14</v>
      </c>
    </row>
    <row r="392" ht="15.6" customHeight="1" spans="1:2">
      <c r="A392" s="211" t="s">
        <v>456</v>
      </c>
      <c r="B392" s="212">
        <v>72</v>
      </c>
    </row>
    <row r="393" ht="15.6" customHeight="1" spans="1:2">
      <c r="A393" s="211" t="s">
        <v>45</v>
      </c>
      <c r="B393" s="212">
        <v>192</v>
      </c>
    </row>
    <row r="394" ht="15.6" customHeight="1" spans="1:2">
      <c r="A394" s="211" t="s">
        <v>457</v>
      </c>
      <c r="B394" s="212">
        <v>182</v>
      </c>
    </row>
    <row r="395" ht="15.6" customHeight="1" spans="1:2">
      <c r="A395" s="211" t="s">
        <v>219</v>
      </c>
      <c r="B395" s="212">
        <v>182</v>
      </c>
    </row>
    <row r="396" ht="15.6" customHeight="1" spans="1:2">
      <c r="A396" s="211" t="s">
        <v>220</v>
      </c>
      <c r="B396" s="212">
        <v>0</v>
      </c>
    </row>
    <row r="397" ht="15.6" customHeight="1" spans="1:2">
      <c r="A397" s="211" t="s">
        <v>221</v>
      </c>
      <c r="B397" s="212">
        <v>0</v>
      </c>
    </row>
    <row r="398" ht="15.6" customHeight="1" spans="1:2">
      <c r="A398" s="211" t="s">
        <v>458</v>
      </c>
      <c r="B398" s="212">
        <v>0</v>
      </c>
    </row>
    <row r="399" ht="15.6" customHeight="1" spans="1:2">
      <c r="A399" s="211" t="s">
        <v>459</v>
      </c>
      <c r="B399" s="212">
        <v>0</v>
      </c>
    </row>
    <row r="400" ht="15.6" customHeight="1" spans="1:2">
      <c r="A400" s="211" t="s">
        <v>460</v>
      </c>
      <c r="B400" s="212">
        <v>0</v>
      </c>
    </row>
    <row r="401" ht="15.6" customHeight="1" spans="1:2">
      <c r="A401" s="211" t="s">
        <v>461</v>
      </c>
      <c r="B401" s="212">
        <v>0</v>
      </c>
    </row>
    <row r="402" ht="15.6" customHeight="1" spans="1:2">
      <c r="A402" s="211" t="s">
        <v>462</v>
      </c>
      <c r="B402" s="212">
        <v>0</v>
      </c>
    </row>
    <row r="403" ht="15.6" customHeight="1" spans="1:2">
      <c r="A403" s="211" t="s">
        <v>463</v>
      </c>
      <c r="B403" s="212">
        <v>0</v>
      </c>
    </row>
    <row r="404" ht="15.6" customHeight="1" spans="1:2">
      <c r="A404" s="211" t="s">
        <v>464</v>
      </c>
      <c r="B404" s="212">
        <v>0</v>
      </c>
    </row>
    <row r="405" ht="15.6" customHeight="1" spans="1:2">
      <c r="A405" s="211" t="s">
        <v>465</v>
      </c>
      <c r="B405" s="212">
        <v>0</v>
      </c>
    </row>
    <row r="406" ht="15.6" customHeight="1" spans="1:2">
      <c r="A406" s="211" t="s">
        <v>466</v>
      </c>
      <c r="B406" s="212">
        <v>0</v>
      </c>
    </row>
    <row r="407" ht="15.6" customHeight="1" spans="1:2">
      <c r="A407" s="211" t="s">
        <v>467</v>
      </c>
      <c r="B407" s="212">
        <v>0</v>
      </c>
    </row>
    <row r="408" ht="15.6" customHeight="1" spans="1:2">
      <c r="A408" s="211" t="s">
        <v>468</v>
      </c>
      <c r="B408" s="212">
        <v>0</v>
      </c>
    </row>
    <row r="409" ht="15.6" customHeight="1" spans="1:2">
      <c r="A409" s="211" t="s">
        <v>460</v>
      </c>
      <c r="B409" s="212">
        <v>0</v>
      </c>
    </row>
    <row r="410" ht="15.6" customHeight="1" spans="1:2">
      <c r="A410" s="211" t="s">
        <v>469</v>
      </c>
      <c r="B410" s="212">
        <v>0</v>
      </c>
    </row>
    <row r="411" ht="15.6" customHeight="1" spans="1:2">
      <c r="A411" s="211" t="s">
        <v>470</v>
      </c>
      <c r="B411" s="212">
        <v>0</v>
      </c>
    </row>
    <row r="412" ht="15.6" customHeight="1" spans="1:2">
      <c r="A412" s="211" t="s">
        <v>471</v>
      </c>
      <c r="B412" s="212">
        <v>0</v>
      </c>
    </row>
    <row r="413" ht="15.6" customHeight="1" spans="1:2">
      <c r="A413" s="211" t="s">
        <v>472</v>
      </c>
      <c r="B413" s="212">
        <v>0</v>
      </c>
    </row>
    <row r="414" ht="15.6" customHeight="1" spans="1:2">
      <c r="A414" s="211" t="s">
        <v>473</v>
      </c>
      <c r="B414" s="212">
        <v>0</v>
      </c>
    </row>
    <row r="415" ht="15.6" customHeight="1" spans="1:2">
      <c r="A415" s="211" t="s">
        <v>460</v>
      </c>
      <c r="B415" s="212">
        <v>0</v>
      </c>
    </row>
    <row r="416" ht="15.6" customHeight="1" spans="1:2">
      <c r="A416" s="211" t="s">
        <v>474</v>
      </c>
      <c r="B416" s="212">
        <v>0</v>
      </c>
    </row>
    <row r="417" ht="15.6" customHeight="1" spans="1:2">
      <c r="A417" s="211" t="s">
        <v>475</v>
      </c>
      <c r="B417" s="212">
        <v>0</v>
      </c>
    </row>
    <row r="418" ht="15.6" customHeight="1" spans="1:2">
      <c r="A418" s="211" t="s">
        <v>476</v>
      </c>
      <c r="B418" s="212">
        <v>0</v>
      </c>
    </row>
    <row r="419" ht="15.6" customHeight="1" spans="1:2">
      <c r="A419" s="211" t="s">
        <v>477</v>
      </c>
      <c r="B419" s="212">
        <v>0</v>
      </c>
    </row>
    <row r="420" ht="15.6" customHeight="1" spans="1:2">
      <c r="A420" s="211" t="s">
        <v>460</v>
      </c>
      <c r="B420" s="212">
        <v>0</v>
      </c>
    </row>
    <row r="421" ht="15.6" customHeight="1" spans="1:2">
      <c r="A421" s="211" t="s">
        <v>478</v>
      </c>
      <c r="B421" s="212">
        <v>0</v>
      </c>
    </row>
    <row r="422" ht="15.6" customHeight="1" spans="1:2">
      <c r="A422" s="211" t="s">
        <v>479</v>
      </c>
      <c r="B422" s="212">
        <v>0</v>
      </c>
    </row>
    <row r="423" ht="15.6" customHeight="1" spans="1:2">
      <c r="A423" s="211" t="s">
        <v>480</v>
      </c>
      <c r="B423" s="212">
        <v>0</v>
      </c>
    </row>
    <row r="424" ht="15.6" customHeight="1" spans="1:2">
      <c r="A424" s="211" t="s">
        <v>481</v>
      </c>
      <c r="B424" s="212">
        <v>0</v>
      </c>
    </row>
    <row r="425" ht="15.6" customHeight="1" spans="1:2">
      <c r="A425" s="211" t="s">
        <v>482</v>
      </c>
      <c r="B425" s="212">
        <v>0</v>
      </c>
    </row>
    <row r="426" ht="15.6" customHeight="1" spans="1:2">
      <c r="A426" s="211" t="s">
        <v>483</v>
      </c>
      <c r="B426" s="212">
        <v>0</v>
      </c>
    </row>
    <row r="427" ht="15.6" customHeight="1" spans="1:2">
      <c r="A427" s="211" t="s">
        <v>484</v>
      </c>
      <c r="B427" s="212">
        <v>0</v>
      </c>
    </row>
    <row r="428" ht="15.6" customHeight="1" spans="1:2">
      <c r="A428" s="211" t="s">
        <v>485</v>
      </c>
      <c r="B428" s="212">
        <v>0</v>
      </c>
    </row>
    <row r="429" ht="15.6" customHeight="1" spans="1:2">
      <c r="A429" s="211" t="s">
        <v>486</v>
      </c>
      <c r="B429" s="212">
        <v>10</v>
      </c>
    </row>
    <row r="430" ht="15.6" customHeight="1" spans="1:2">
      <c r="A430" s="211" t="s">
        <v>460</v>
      </c>
      <c r="B430" s="212">
        <v>0</v>
      </c>
    </row>
    <row r="431" ht="15.6" customHeight="1" spans="1:2">
      <c r="A431" s="211" t="s">
        <v>487</v>
      </c>
      <c r="B431" s="212">
        <v>10</v>
      </c>
    </row>
    <row r="432" ht="15.6" customHeight="1" spans="1:2">
      <c r="A432" s="211" t="s">
        <v>488</v>
      </c>
      <c r="B432" s="212">
        <v>0</v>
      </c>
    </row>
    <row r="433" ht="15.6" customHeight="1" spans="1:2">
      <c r="A433" s="211" t="s">
        <v>489</v>
      </c>
      <c r="B433" s="212">
        <v>0</v>
      </c>
    </row>
    <row r="434" ht="15.6" customHeight="1" spans="1:2">
      <c r="A434" s="211" t="s">
        <v>490</v>
      </c>
      <c r="B434" s="212">
        <v>0</v>
      </c>
    </row>
    <row r="435" ht="15.6" customHeight="1" spans="1:2">
      <c r="A435" s="211" t="s">
        <v>491</v>
      </c>
      <c r="B435" s="212">
        <v>0</v>
      </c>
    </row>
    <row r="436" ht="15.6" customHeight="1" spans="1:2">
      <c r="A436" s="211" t="s">
        <v>492</v>
      </c>
      <c r="B436" s="212">
        <v>0</v>
      </c>
    </row>
    <row r="437" ht="15.6" customHeight="1" spans="1:2">
      <c r="A437" s="211" t="s">
        <v>493</v>
      </c>
      <c r="B437" s="212">
        <v>0</v>
      </c>
    </row>
    <row r="438" ht="15.6" customHeight="1" spans="1:2">
      <c r="A438" s="211" t="s">
        <v>494</v>
      </c>
      <c r="B438" s="212">
        <v>0</v>
      </c>
    </row>
    <row r="439" ht="15.6" customHeight="1" spans="1:2">
      <c r="A439" s="211" t="s">
        <v>495</v>
      </c>
      <c r="B439" s="212">
        <v>0</v>
      </c>
    </row>
    <row r="440" ht="15.6" customHeight="1" spans="1:2">
      <c r="A440" s="211" t="s">
        <v>496</v>
      </c>
      <c r="B440" s="212">
        <v>0</v>
      </c>
    </row>
    <row r="441" ht="15.6" customHeight="1" spans="1:2">
      <c r="A441" s="211" t="s">
        <v>497</v>
      </c>
      <c r="B441" s="212">
        <v>0</v>
      </c>
    </row>
    <row r="442" ht="15.6" customHeight="1" spans="1:2">
      <c r="A442" s="211" t="s">
        <v>498</v>
      </c>
      <c r="B442" s="212">
        <v>0</v>
      </c>
    </row>
    <row r="443" ht="15.6" customHeight="1" spans="1:2">
      <c r="A443" s="211" t="s">
        <v>499</v>
      </c>
      <c r="B443" s="212">
        <v>0</v>
      </c>
    </row>
    <row r="444" ht="15.6" customHeight="1" spans="1:2">
      <c r="A444" s="211" t="s">
        <v>500</v>
      </c>
      <c r="B444" s="212">
        <v>0</v>
      </c>
    </row>
    <row r="445" ht="15.6" customHeight="1" spans="1:2">
      <c r="A445" s="211" t="s">
        <v>501</v>
      </c>
      <c r="B445" s="212">
        <v>0</v>
      </c>
    </row>
    <row r="446" ht="15.6" customHeight="1" spans="1:2">
      <c r="A446" s="211" t="s">
        <v>502</v>
      </c>
      <c r="B446" s="212">
        <v>0</v>
      </c>
    </row>
    <row r="447" ht="15.6" customHeight="1" spans="1:2">
      <c r="A447" s="211" t="s">
        <v>503</v>
      </c>
      <c r="B447" s="212">
        <v>0</v>
      </c>
    </row>
    <row r="448" ht="15.6" customHeight="1" spans="1:2">
      <c r="A448" s="211" t="s">
        <v>504</v>
      </c>
      <c r="B448" s="212">
        <v>0</v>
      </c>
    </row>
    <row r="449" ht="15.6" customHeight="1" spans="1:2">
      <c r="A449" s="211" t="s">
        <v>46</v>
      </c>
      <c r="B449" s="212">
        <v>3378</v>
      </c>
    </row>
    <row r="450" ht="15.6" customHeight="1" spans="1:2">
      <c r="A450" s="211" t="s">
        <v>505</v>
      </c>
      <c r="B450" s="212">
        <v>3072</v>
      </c>
    </row>
    <row r="451" ht="15.6" customHeight="1" spans="1:2">
      <c r="A451" s="211" t="s">
        <v>219</v>
      </c>
      <c r="B451" s="212">
        <v>38</v>
      </c>
    </row>
    <row r="452" ht="15.6" customHeight="1" spans="1:2">
      <c r="A452" s="211" t="s">
        <v>220</v>
      </c>
      <c r="B452" s="212">
        <v>0</v>
      </c>
    </row>
    <row r="453" ht="15.6" customHeight="1" spans="1:2">
      <c r="A453" s="211" t="s">
        <v>221</v>
      </c>
      <c r="B453" s="212">
        <v>0</v>
      </c>
    </row>
    <row r="454" ht="15.6" customHeight="1" spans="1:2">
      <c r="A454" s="211" t="s">
        <v>506</v>
      </c>
      <c r="B454" s="212">
        <v>0</v>
      </c>
    </row>
    <row r="455" ht="15.6" customHeight="1" spans="1:2">
      <c r="A455" s="211" t="s">
        <v>507</v>
      </c>
      <c r="B455" s="212">
        <v>0</v>
      </c>
    </row>
    <row r="456" ht="15.6" customHeight="1" spans="1:2">
      <c r="A456" s="211" t="s">
        <v>508</v>
      </c>
      <c r="B456" s="212">
        <v>0</v>
      </c>
    </row>
    <row r="457" ht="15.6" customHeight="1" spans="1:2">
      <c r="A457" s="211" t="s">
        <v>509</v>
      </c>
      <c r="B457" s="212">
        <v>0</v>
      </c>
    </row>
    <row r="458" ht="15.6" customHeight="1" spans="1:2">
      <c r="A458" s="211" t="s">
        <v>510</v>
      </c>
      <c r="B458" s="212">
        <v>1000</v>
      </c>
    </row>
    <row r="459" ht="15.6" customHeight="1" spans="1:2">
      <c r="A459" s="211" t="s">
        <v>511</v>
      </c>
      <c r="B459" s="212">
        <v>0</v>
      </c>
    </row>
    <row r="460" ht="15.6" customHeight="1" spans="1:2">
      <c r="A460" s="211" t="s">
        <v>512</v>
      </c>
      <c r="B460" s="212">
        <v>0</v>
      </c>
    </row>
    <row r="461" ht="15.6" customHeight="1" spans="1:2">
      <c r="A461" s="211" t="s">
        <v>513</v>
      </c>
      <c r="B461" s="212">
        <v>0</v>
      </c>
    </row>
    <row r="462" ht="15.6" customHeight="1" spans="1:2">
      <c r="A462" s="211" t="s">
        <v>514</v>
      </c>
      <c r="B462" s="212">
        <v>0</v>
      </c>
    </row>
    <row r="463" ht="15.6" customHeight="1" spans="1:2">
      <c r="A463" s="211" t="s">
        <v>515</v>
      </c>
      <c r="B463" s="212">
        <v>600</v>
      </c>
    </row>
    <row r="464" ht="15.6" customHeight="1" spans="1:2">
      <c r="A464" s="211" t="s">
        <v>516</v>
      </c>
      <c r="B464" s="212">
        <v>1000</v>
      </c>
    </row>
    <row r="465" ht="15.6" customHeight="1" spans="1:2">
      <c r="A465" s="211" t="s">
        <v>517</v>
      </c>
      <c r="B465" s="212">
        <v>434</v>
      </c>
    </row>
    <row r="466" ht="15.6" customHeight="1" spans="1:2">
      <c r="A466" s="211" t="s">
        <v>518</v>
      </c>
      <c r="B466" s="212">
        <v>0</v>
      </c>
    </row>
    <row r="467" ht="15.6" customHeight="1" spans="1:2">
      <c r="A467" s="211" t="s">
        <v>219</v>
      </c>
      <c r="B467" s="212">
        <v>0</v>
      </c>
    </row>
    <row r="468" ht="15.6" customHeight="1" spans="1:2">
      <c r="A468" s="211" t="s">
        <v>220</v>
      </c>
      <c r="B468" s="212">
        <v>0</v>
      </c>
    </row>
    <row r="469" ht="15.6" customHeight="1" spans="1:2">
      <c r="A469" s="211" t="s">
        <v>221</v>
      </c>
      <c r="B469" s="212">
        <v>0</v>
      </c>
    </row>
    <row r="470" ht="15.6" customHeight="1" spans="1:2">
      <c r="A470" s="211" t="s">
        <v>519</v>
      </c>
      <c r="B470" s="212">
        <v>0</v>
      </c>
    </row>
    <row r="471" ht="15.6" customHeight="1" spans="1:2">
      <c r="A471" s="211" t="s">
        <v>520</v>
      </c>
      <c r="B471" s="212">
        <v>0</v>
      </c>
    </row>
    <row r="472" ht="15.6" customHeight="1" spans="1:2">
      <c r="A472" s="211" t="s">
        <v>521</v>
      </c>
      <c r="B472" s="212">
        <v>0</v>
      </c>
    </row>
    <row r="473" ht="15.6" customHeight="1" spans="1:2">
      <c r="A473" s="211" t="s">
        <v>522</v>
      </c>
      <c r="B473" s="212">
        <v>0</v>
      </c>
    </row>
    <row r="474" ht="15.6" customHeight="1" spans="1:2">
      <c r="A474" s="211" t="s">
        <v>523</v>
      </c>
      <c r="B474" s="212">
        <v>0</v>
      </c>
    </row>
    <row r="475" ht="15.6" customHeight="1" spans="1:2">
      <c r="A475" s="211" t="s">
        <v>219</v>
      </c>
      <c r="B475" s="212">
        <v>0</v>
      </c>
    </row>
    <row r="476" ht="15.6" customHeight="1" spans="1:2">
      <c r="A476" s="211" t="s">
        <v>220</v>
      </c>
      <c r="B476" s="212">
        <v>0</v>
      </c>
    </row>
    <row r="477" ht="15.6" customHeight="1" spans="1:2">
      <c r="A477" s="211" t="s">
        <v>221</v>
      </c>
      <c r="B477" s="212">
        <v>0</v>
      </c>
    </row>
    <row r="478" ht="15.6" customHeight="1" spans="1:2">
      <c r="A478" s="211" t="s">
        <v>524</v>
      </c>
      <c r="B478" s="212">
        <v>0</v>
      </c>
    </row>
    <row r="479" ht="15.6" customHeight="1" spans="1:2">
      <c r="A479" s="211" t="s">
        <v>525</v>
      </c>
      <c r="B479" s="212">
        <v>0</v>
      </c>
    </row>
    <row r="480" ht="15.6" customHeight="1" spans="1:2">
      <c r="A480" s="211" t="s">
        <v>526</v>
      </c>
      <c r="B480" s="212">
        <v>0</v>
      </c>
    </row>
    <row r="481" ht="15.6" customHeight="1" spans="1:2">
      <c r="A481" s="211" t="s">
        <v>527</v>
      </c>
      <c r="B481" s="212">
        <v>0</v>
      </c>
    </row>
    <row r="482" ht="15.6" customHeight="1" spans="1:2">
      <c r="A482" s="211" t="s">
        <v>528</v>
      </c>
      <c r="B482" s="212">
        <v>0</v>
      </c>
    </row>
    <row r="483" ht="15.6" customHeight="1" spans="1:2">
      <c r="A483" s="211" t="s">
        <v>529</v>
      </c>
      <c r="B483" s="212">
        <v>0</v>
      </c>
    </row>
    <row r="484" ht="15.6" customHeight="1" spans="1:2">
      <c r="A484" s="211" t="s">
        <v>530</v>
      </c>
      <c r="B484" s="212">
        <v>0</v>
      </c>
    </row>
    <row r="485" ht="15.6" customHeight="1" spans="1:2">
      <c r="A485" s="211" t="s">
        <v>531</v>
      </c>
      <c r="B485" s="212">
        <v>0</v>
      </c>
    </row>
    <row r="486" ht="15.6" customHeight="1" spans="1:2">
      <c r="A486" s="211" t="s">
        <v>219</v>
      </c>
      <c r="B486" s="212">
        <v>0</v>
      </c>
    </row>
    <row r="487" ht="15.6" customHeight="1" spans="1:2">
      <c r="A487" s="211" t="s">
        <v>532</v>
      </c>
      <c r="B487" s="212">
        <v>0</v>
      </c>
    </row>
    <row r="488" ht="15.6" customHeight="1" spans="1:2">
      <c r="A488" s="211" t="s">
        <v>221</v>
      </c>
      <c r="B488" s="212">
        <v>0</v>
      </c>
    </row>
    <row r="489" ht="15.6" customHeight="1" spans="1:2">
      <c r="A489" s="211" t="s">
        <v>533</v>
      </c>
      <c r="B489" s="212">
        <v>0</v>
      </c>
    </row>
    <row r="490" ht="15.6" customHeight="1" spans="1:2">
      <c r="A490" s="211" t="s">
        <v>534</v>
      </c>
      <c r="B490" s="212">
        <v>0</v>
      </c>
    </row>
    <row r="491" ht="15.6" customHeight="1" spans="1:2">
      <c r="A491" s="211" t="s">
        <v>535</v>
      </c>
      <c r="B491" s="212">
        <v>0</v>
      </c>
    </row>
    <row r="492" ht="15.6" customHeight="1" spans="1:2">
      <c r="A492" s="211" t="s">
        <v>536</v>
      </c>
      <c r="B492" s="212">
        <v>0</v>
      </c>
    </row>
    <row r="493" ht="15.6" customHeight="1" spans="1:2">
      <c r="A493" s="211" t="s">
        <v>537</v>
      </c>
      <c r="B493" s="212">
        <v>0</v>
      </c>
    </row>
    <row r="494" ht="15.6" customHeight="1" spans="1:2">
      <c r="A494" s="211" t="s">
        <v>538</v>
      </c>
      <c r="B494" s="212">
        <v>306</v>
      </c>
    </row>
    <row r="495" ht="15.6" customHeight="1" spans="1:2">
      <c r="A495" s="211" t="s">
        <v>219</v>
      </c>
      <c r="B495" s="212">
        <v>0</v>
      </c>
    </row>
    <row r="496" ht="15.6" customHeight="1" spans="1:2">
      <c r="A496" s="211" t="s">
        <v>220</v>
      </c>
      <c r="B496" s="212">
        <v>0</v>
      </c>
    </row>
    <row r="497" ht="15.6" customHeight="1" spans="1:2">
      <c r="A497" s="211" t="s">
        <v>221</v>
      </c>
      <c r="B497" s="212">
        <v>0</v>
      </c>
    </row>
    <row r="498" ht="15.6" customHeight="1" spans="1:2">
      <c r="A498" s="211" t="s">
        <v>539</v>
      </c>
      <c r="B498" s="212">
        <v>0</v>
      </c>
    </row>
    <row r="499" ht="15.6" customHeight="1" spans="1:2">
      <c r="A499" s="211" t="s">
        <v>540</v>
      </c>
      <c r="B499" s="212">
        <v>0</v>
      </c>
    </row>
    <row r="500" ht="15.6" customHeight="1" spans="1:2">
      <c r="A500" s="211" t="s">
        <v>541</v>
      </c>
      <c r="B500" s="212">
        <v>0</v>
      </c>
    </row>
    <row r="501" ht="15.6" customHeight="1" spans="1:2">
      <c r="A501" s="211" t="s">
        <v>542</v>
      </c>
      <c r="B501" s="212">
        <v>306</v>
      </c>
    </row>
    <row r="502" ht="15.6" customHeight="1" spans="1:2">
      <c r="A502" s="211" t="s">
        <v>543</v>
      </c>
      <c r="B502" s="212">
        <v>0</v>
      </c>
    </row>
    <row r="503" ht="15.6" customHeight="1" spans="1:2">
      <c r="A503" s="211" t="s">
        <v>544</v>
      </c>
      <c r="B503" s="212">
        <v>0</v>
      </c>
    </row>
    <row r="504" ht="15.6" customHeight="1" spans="1:2">
      <c r="A504" s="211" t="s">
        <v>545</v>
      </c>
      <c r="B504" s="212">
        <v>0</v>
      </c>
    </row>
    <row r="505" ht="15.6" customHeight="1" spans="1:2">
      <c r="A505" s="211" t="s">
        <v>546</v>
      </c>
      <c r="B505" s="212">
        <v>0</v>
      </c>
    </row>
    <row r="506" ht="15.6" customHeight="1" spans="1:2">
      <c r="A506" s="211" t="s">
        <v>47</v>
      </c>
      <c r="B506" s="212">
        <v>10590</v>
      </c>
    </row>
    <row r="507" ht="15.6" customHeight="1" spans="1:2">
      <c r="A507" s="211" t="s">
        <v>547</v>
      </c>
      <c r="B507" s="212">
        <v>726</v>
      </c>
    </row>
    <row r="508" ht="15.6" customHeight="1" spans="1:2">
      <c r="A508" s="211" t="s">
        <v>219</v>
      </c>
      <c r="B508" s="212">
        <v>207</v>
      </c>
    </row>
    <row r="509" ht="15.6" customHeight="1" spans="1:2">
      <c r="A509" s="211" t="s">
        <v>220</v>
      </c>
      <c r="B509" s="212">
        <v>0</v>
      </c>
    </row>
    <row r="510" ht="15.6" customHeight="1" spans="1:2">
      <c r="A510" s="211" t="s">
        <v>221</v>
      </c>
      <c r="B510" s="212">
        <v>0</v>
      </c>
    </row>
    <row r="511" ht="15.6" customHeight="1" spans="1:2">
      <c r="A511" s="211" t="s">
        <v>548</v>
      </c>
      <c r="B511" s="212">
        <v>0</v>
      </c>
    </row>
    <row r="512" ht="15.6" customHeight="1" spans="1:2">
      <c r="A512" s="211" t="s">
        <v>549</v>
      </c>
      <c r="B512" s="212">
        <v>0</v>
      </c>
    </row>
    <row r="513" ht="15.6" customHeight="1" spans="1:2">
      <c r="A513" s="211" t="s">
        <v>550</v>
      </c>
      <c r="B513" s="212">
        <v>0</v>
      </c>
    </row>
    <row r="514" ht="15.6" customHeight="1" spans="1:2">
      <c r="A514" s="211" t="s">
        <v>551</v>
      </c>
      <c r="B514" s="212">
        <v>0</v>
      </c>
    </row>
    <row r="515" ht="15.6" customHeight="1" spans="1:2">
      <c r="A515" s="211" t="s">
        <v>260</v>
      </c>
      <c r="B515" s="212">
        <v>0</v>
      </c>
    </row>
    <row r="516" ht="15.6" customHeight="1" spans="1:2">
      <c r="A516" s="211" t="s">
        <v>552</v>
      </c>
      <c r="B516" s="212">
        <v>519</v>
      </c>
    </row>
    <row r="517" ht="15.6" customHeight="1" spans="1:2">
      <c r="A517" s="211" t="s">
        <v>553</v>
      </c>
      <c r="B517" s="212">
        <v>0</v>
      </c>
    </row>
    <row r="518" ht="15.6" customHeight="1" spans="1:2">
      <c r="A518" s="211" t="s">
        <v>554</v>
      </c>
      <c r="B518" s="212">
        <v>0</v>
      </c>
    </row>
    <row r="519" ht="15.6" customHeight="1" spans="1:2">
      <c r="A519" s="211" t="s">
        <v>555</v>
      </c>
      <c r="B519" s="212">
        <v>0</v>
      </c>
    </row>
    <row r="520" ht="15.6" customHeight="1" spans="1:2">
      <c r="A520" s="211" t="s">
        <v>556</v>
      </c>
      <c r="B520" s="212">
        <v>0</v>
      </c>
    </row>
    <row r="521" ht="15.6" customHeight="1" spans="1:2">
      <c r="A521" s="211" t="s">
        <v>557</v>
      </c>
      <c r="B521" s="212">
        <v>0</v>
      </c>
    </row>
    <row r="522" ht="15.6" customHeight="1" spans="1:2">
      <c r="A522" s="211" t="s">
        <v>558</v>
      </c>
      <c r="B522" s="212">
        <v>0</v>
      </c>
    </row>
    <row r="523" ht="15.6" customHeight="1" spans="1:2">
      <c r="A523" s="211" t="s">
        <v>559</v>
      </c>
      <c r="B523" s="212">
        <v>0</v>
      </c>
    </row>
    <row r="524" ht="15.6" customHeight="1" spans="1:2">
      <c r="A524" s="211" t="s">
        <v>228</v>
      </c>
      <c r="B524" s="212">
        <v>0</v>
      </c>
    </row>
    <row r="525" ht="31.2" customHeight="1" spans="1:2">
      <c r="A525" s="211" t="s">
        <v>560</v>
      </c>
      <c r="B525" s="212">
        <v>0</v>
      </c>
    </row>
    <row r="526" ht="15.6" customHeight="1" spans="1:2">
      <c r="A526" s="211" t="s">
        <v>561</v>
      </c>
      <c r="B526" s="212">
        <v>396</v>
      </c>
    </row>
    <row r="527" ht="15.6" customHeight="1" spans="1:2">
      <c r="A527" s="211" t="s">
        <v>219</v>
      </c>
      <c r="B527" s="212">
        <v>396</v>
      </c>
    </row>
    <row r="528" ht="15.6" customHeight="1" spans="1:2">
      <c r="A528" s="211" t="s">
        <v>220</v>
      </c>
      <c r="B528" s="212">
        <v>0</v>
      </c>
    </row>
    <row r="529" ht="15.6" customHeight="1" spans="1:2">
      <c r="A529" s="211" t="s">
        <v>221</v>
      </c>
      <c r="B529" s="212">
        <v>0</v>
      </c>
    </row>
    <row r="530" ht="15.6" customHeight="1" spans="1:2">
      <c r="A530" s="211" t="s">
        <v>562</v>
      </c>
      <c r="B530" s="212">
        <v>0</v>
      </c>
    </row>
    <row r="531" ht="15.6" customHeight="1" spans="1:2">
      <c r="A531" s="211" t="s">
        <v>563</v>
      </c>
      <c r="B531" s="212">
        <v>0</v>
      </c>
    </row>
    <row r="532" ht="15.6" customHeight="1" spans="1:2">
      <c r="A532" s="211" t="s">
        <v>564</v>
      </c>
      <c r="B532" s="212">
        <v>0</v>
      </c>
    </row>
    <row r="533" ht="15.6" customHeight="1" spans="1:2">
      <c r="A533" s="211" t="s">
        <v>565</v>
      </c>
      <c r="B533" s="212">
        <v>0</v>
      </c>
    </row>
    <row r="534" ht="15.6" customHeight="1" spans="1:2">
      <c r="A534" s="211" t="s">
        <v>566</v>
      </c>
      <c r="B534" s="212">
        <v>0</v>
      </c>
    </row>
    <row r="535" ht="15.6" customHeight="1" spans="1:2">
      <c r="A535" s="211" t="s">
        <v>567</v>
      </c>
      <c r="B535" s="212">
        <v>0</v>
      </c>
    </row>
    <row r="536" ht="15.6" customHeight="1" spans="1:2">
      <c r="A536" s="211" t="s">
        <v>568</v>
      </c>
      <c r="B536" s="212">
        <v>8619</v>
      </c>
    </row>
    <row r="537" ht="15.6" customHeight="1" spans="1:2">
      <c r="A537" s="211" t="s">
        <v>569</v>
      </c>
      <c r="B537" s="212">
        <v>0</v>
      </c>
    </row>
    <row r="538" ht="15.6" customHeight="1" spans="1:2">
      <c r="A538" s="211" t="s">
        <v>570</v>
      </c>
      <c r="B538" s="212">
        <v>0</v>
      </c>
    </row>
    <row r="539" ht="15.6" customHeight="1" spans="1:2">
      <c r="A539" s="211" t="s">
        <v>571</v>
      </c>
      <c r="B539" s="212">
        <v>0</v>
      </c>
    </row>
    <row r="540" ht="15.6" customHeight="1" spans="1:2">
      <c r="A540" s="211" t="s">
        <v>572</v>
      </c>
      <c r="B540" s="212">
        <v>5588</v>
      </c>
    </row>
    <row r="541" ht="15.6" customHeight="1" spans="1:2">
      <c r="A541" s="211" t="s">
        <v>573</v>
      </c>
      <c r="B541" s="212">
        <v>2994</v>
      </c>
    </row>
    <row r="542" ht="31.2" customHeight="1" spans="1:2">
      <c r="A542" s="211" t="s">
        <v>574</v>
      </c>
      <c r="B542" s="212">
        <v>0</v>
      </c>
    </row>
    <row r="543" ht="15.6" customHeight="1" spans="1:2">
      <c r="A543" s="211" t="s">
        <v>575</v>
      </c>
      <c r="B543" s="212">
        <v>37</v>
      </c>
    </row>
    <row r="544" ht="15.6" customHeight="1" spans="1:2">
      <c r="A544" s="211" t="s">
        <v>576</v>
      </c>
      <c r="B544" s="212">
        <v>0</v>
      </c>
    </row>
    <row r="545" ht="15.6" customHeight="1" spans="1:2">
      <c r="A545" s="211" t="s">
        <v>577</v>
      </c>
      <c r="B545" s="212">
        <v>0</v>
      </c>
    </row>
    <row r="546" ht="15.6" customHeight="1" spans="1:2">
      <c r="A546" s="211" t="s">
        <v>578</v>
      </c>
      <c r="B546" s="212">
        <v>0</v>
      </c>
    </row>
    <row r="547" ht="15.6" customHeight="1" spans="1:2">
      <c r="A547" s="211" t="s">
        <v>579</v>
      </c>
      <c r="B547" s="212">
        <v>0</v>
      </c>
    </row>
    <row r="548" ht="15.6" customHeight="1" spans="1:2">
      <c r="A548" s="211" t="s">
        <v>580</v>
      </c>
      <c r="B548" s="212">
        <v>0</v>
      </c>
    </row>
    <row r="549" ht="15.6" customHeight="1" spans="1:2">
      <c r="A549" s="211" t="s">
        <v>581</v>
      </c>
      <c r="B549" s="212">
        <v>0</v>
      </c>
    </row>
    <row r="550" ht="15.6" customHeight="1" spans="1:2">
      <c r="A550" s="211" t="s">
        <v>582</v>
      </c>
      <c r="B550" s="212">
        <v>0</v>
      </c>
    </row>
    <row r="551" ht="15.6" customHeight="1" spans="1:2">
      <c r="A551" s="211" t="s">
        <v>583</v>
      </c>
      <c r="B551" s="212">
        <v>0</v>
      </c>
    </row>
    <row r="552" ht="15.6" customHeight="1" spans="1:2">
      <c r="A552" s="211" t="s">
        <v>584</v>
      </c>
      <c r="B552" s="212">
        <v>0</v>
      </c>
    </row>
    <row r="553" ht="15.6" customHeight="1" spans="1:2">
      <c r="A553" s="211" t="s">
        <v>585</v>
      </c>
      <c r="B553" s="212">
        <v>0</v>
      </c>
    </row>
    <row r="554" ht="15.6" customHeight="1" spans="1:2">
      <c r="A554" s="211" t="s">
        <v>586</v>
      </c>
      <c r="B554" s="212">
        <v>0</v>
      </c>
    </row>
    <row r="555" ht="15.6" customHeight="1" spans="1:2">
      <c r="A555" s="211" t="s">
        <v>587</v>
      </c>
      <c r="B555" s="212">
        <v>0</v>
      </c>
    </row>
    <row r="556" ht="15.6" customHeight="1" spans="1:2">
      <c r="A556" s="211" t="s">
        <v>588</v>
      </c>
      <c r="B556" s="212">
        <v>0</v>
      </c>
    </row>
    <row r="557" ht="15.6" customHeight="1" spans="1:2">
      <c r="A557" s="211" t="s">
        <v>589</v>
      </c>
      <c r="B557" s="212">
        <v>0</v>
      </c>
    </row>
    <row r="558" ht="15.6" customHeight="1" spans="1:2">
      <c r="A558" s="211" t="s">
        <v>590</v>
      </c>
      <c r="B558" s="212">
        <v>87</v>
      </c>
    </row>
    <row r="559" ht="15.6" customHeight="1" spans="1:2">
      <c r="A559" s="211" t="s">
        <v>591</v>
      </c>
      <c r="B559" s="212">
        <v>0</v>
      </c>
    </row>
    <row r="560" ht="15.6" customHeight="1" spans="1:2">
      <c r="A560" s="211" t="s">
        <v>592</v>
      </c>
      <c r="B560" s="212">
        <v>0</v>
      </c>
    </row>
    <row r="561" ht="15.6" customHeight="1" spans="1:2">
      <c r="A561" s="211" t="s">
        <v>593</v>
      </c>
      <c r="B561" s="212">
        <v>0</v>
      </c>
    </row>
    <row r="562" ht="15.6" customHeight="1" spans="1:2">
      <c r="A562" s="211" t="s">
        <v>594</v>
      </c>
      <c r="B562" s="212">
        <v>0</v>
      </c>
    </row>
    <row r="563" ht="15.6" customHeight="1" spans="1:2">
      <c r="A563" s="211" t="s">
        <v>595</v>
      </c>
      <c r="B563" s="212">
        <v>80</v>
      </c>
    </row>
    <row r="564" ht="15.6" customHeight="1" spans="1:2">
      <c r="A564" s="211" t="s">
        <v>596</v>
      </c>
      <c r="B564" s="212">
        <v>0</v>
      </c>
    </row>
    <row r="565" ht="15.6" customHeight="1" spans="1:2">
      <c r="A565" s="211" t="s">
        <v>597</v>
      </c>
      <c r="B565" s="212">
        <v>7</v>
      </c>
    </row>
    <row r="566" ht="15.6" customHeight="1" spans="1:2">
      <c r="A566" s="211" t="s">
        <v>598</v>
      </c>
      <c r="B566" s="212">
        <v>50</v>
      </c>
    </row>
    <row r="567" ht="15.6" customHeight="1" spans="1:2">
      <c r="A567" s="211" t="s">
        <v>599</v>
      </c>
      <c r="B567" s="212">
        <v>7</v>
      </c>
    </row>
    <row r="568" ht="15.6" customHeight="1" spans="1:2">
      <c r="A568" s="211" t="s">
        <v>600</v>
      </c>
      <c r="B568" s="212">
        <v>0</v>
      </c>
    </row>
    <row r="569" ht="15.6" customHeight="1" spans="1:2">
      <c r="A569" s="211" t="s">
        <v>601</v>
      </c>
      <c r="B569" s="212">
        <v>0</v>
      </c>
    </row>
    <row r="570" ht="15.6" customHeight="1" spans="1:2">
      <c r="A570" s="211" t="s">
        <v>602</v>
      </c>
      <c r="B570" s="212">
        <v>0</v>
      </c>
    </row>
    <row r="571" ht="15.6" customHeight="1" spans="1:2">
      <c r="A571" s="211" t="s">
        <v>603</v>
      </c>
      <c r="B571" s="212">
        <v>0</v>
      </c>
    </row>
    <row r="572" ht="15.6" customHeight="1" spans="1:2">
      <c r="A572" s="211" t="s">
        <v>604</v>
      </c>
      <c r="B572" s="212">
        <v>43</v>
      </c>
    </row>
    <row r="573" ht="15.6" customHeight="1" spans="1:2">
      <c r="A573" s="211" t="s">
        <v>605</v>
      </c>
      <c r="B573" s="212">
        <v>153</v>
      </c>
    </row>
    <row r="574" ht="15.6" customHeight="1" spans="1:2">
      <c r="A574" s="211" t="s">
        <v>606</v>
      </c>
      <c r="B574" s="212">
        <v>0</v>
      </c>
    </row>
    <row r="575" ht="15.6" customHeight="1" spans="1:2">
      <c r="A575" s="211" t="s">
        <v>607</v>
      </c>
      <c r="B575" s="212">
        <v>121</v>
      </c>
    </row>
    <row r="576" ht="15.6" customHeight="1" spans="1:2">
      <c r="A576" s="211" t="s">
        <v>608</v>
      </c>
      <c r="B576" s="212">
        <v>0</v>
      </c>
    </row>
    <row r="577" ht="15.6" customHeight="1" spans="1:2">
      <c r="A577" s="211" t="s">
        <v>609</v>
      </c>
      <c r="B577" s="212">
        <v>0</v>
      </c>
    </row>
    <row r="578" ht="15.6" customHeight="1" spans="1:2">
      <c r="A578" s="211" t="s">
        <v>610</v>
      </c>
      <c r="B578" s="212">
        <v>0</v>
      </c>
    </row>
    <row r="579" ht="15.6" customHeight="1" spans="1:2">
      <c r="A579" s="211" t="s">
        <v>611</v>
      </c>
      <c r="B579" s="212">
        <v>0</v>
      </c>
    </row>
    <row r="580" ht="15.6" customHeight="1" spans="1:2">
      <c r="A580" s="211" t="s">
        <v>612</v>
      </c>
      <c r="B580" s="212">
        <v>32</v>
      </c>
    </row>
    <row r="581" ht="15.6" customHeight="1" spans="1:2">
      <c r="A581" s="211" t="s">
        <v>613</v>
      </c>
      <c r="B581" s="212">
        <v>292</v>
      </c>
    </row>
    <row r="582" ht="15.6" customHeight="1" spans="1:2">
      <c r="A582" s="211" t="s">
        <v>219</v>
      </c>
      <c r="B582" s="212">
        <v>99</v>
      </c>
    </row>
    <row r="583" ht="15.6" customHeight="1" spans="1:2">
      <c r="A583" s="211" t="s">
        <v>220</v>
      </c>
      <c r="B583" s="212">
        <v>0</v>
      </c>
    </row>
    <row r="584" ht="15.6" customHeight="1" spans="1:2">
      <c r="A584" s="211" t="s">
        <v>221</v>
      </c>
      <c r="B584" s="212">
        <v>0</v>
      </c>
    </row>
    <row r="585" ht="15.6" customHeight="1" spans="1:2">
      <c r="A585" s="211" t="s">
        <v>614</v>
      </c>
      <c r="B585" s="212">
        <v>0</v>
      </c>
    </row>
    <row r="586" ht="15.6" customHeight="1" spans="1:2">
      <c r="A586" s="211" t="s">
        <v>615</v>
      </c>
      <c r="B586" s="212">
        <v>0</v>
      </c>
    </row>
    <row r="587" ht="15.6" customHeight="1" spans="1:2">
      <c r="A587" s="211" t="s">
        <v>616</v>
      </c>
      <c r="B587" s="212">
        <v>0</v>
      </c>
    </row>
    <row r="588" ht="15.6" customHeight="1" spans="1:2">
      <c r="A588" s="211" t="s">
        <v>617</v>
      </c>
      <c r="B588" s="212">
        <v>20</v>
      </c>
    </row>
    <row r="589" ht="15.6" customHeight="1" spans="1:2">
      <c r="A589" s="211" t="s">
        <v>618</v>
      </c>
      <c r="B589" s="212">
        <v>173</v>
      </c>
    </row>
    <row r="590" ht="15.6" customHeight="1" spans="1:2">
      <c r="A590" s="211" t="s">
        <v>619</v>
      </c>
      <c r="B590" s="212">
        <v>62</v>
      </c>
    </row>
    <row r="591" ht="15.6" customHeight="1" spans="1:2">
      <c r="A591" s="211" t="s">
        <v>219</v>
      </c>
      <c r="B591" s="212">
        <v>62</v>
      </c>
    </row>
    <row r="592" ht="15.6" customHeight="1" spans="1:2">
      <c r="A592" s="211" t="s">
        <v>220</v>
      </c>
      <c r="B592" s="212">
        <v>0</v>
      </c>
    </row>
    <row r="593" ht="15.6" customHeight="1" spans="1:2">
      <c r="A593" s="211" t="s">
        <v>221</v>
      </c>
      <c r="B593" s="212">
        <v>0</v>
      </c>
    </row>
    <row r="594" ht="15.6" customHeight="1" spans="1:2">
      <c r="A594" s="211" t="s">
        <v>620</v>
      </c>
      <c r="B594" s="212">
        <v>0</v>
      </c>
    </row>
    <row r="595" ht="15.6" customHeight="1" spans="1:2">
      <c r="A595" s="211" t="s">
        <v>621</v>
      </c>
      <c r="B595" s="212">
        <v>30</v>
      </c>
    </row>
    <row r="596" ht="15.6" customHeight="1" spans="1:2">
      <c r="A596" s="211" t="s">
        <v>622</v>
      </c>
      <c r="B596" s="212">
        <v>30</v>
      </c>
    </row>
    <row r="597" ht="15.6" customHeight="1" spans="1:2">
      <c r="A597" s="211" t="s">
        <v>623</v>
      </c>
      <c r="B597" s="212">
        <v>0</v>
      </c>
    </row>
    <row r="598" ht="15.6" customHeight="1" spans="1:2">
      <c r="A598" s="211" t="s">
        <v>624</v>
      </c>
      <c r="B598" s="212">
        <v>11</v>
      </c>
    </row>
    <row r="599" ht="15.6" customHeight="1" spans="1:2">
      <c r="A599" s="211" t="s">
        <v>625</v>
      </c>
      <c r="B599" s="212">
        <v>10</v>
      </c>
    </row>
    <row r="600" ht="15.6" customHeight="1" spans="1:2">
      <c r="A600" s="211" t="s">
        <v>626</v>
      </c>
      <c r="B600" s="212">
        <v>1</v>
      </c>
    </row>
    <row r="601" ht="15.6" customHeight="1" spans="1:2">
      <c r="A601" s="211" t="s">
        <v>627</v>
      </c>
      <c r="B601" s="212">
        <v>30</v>
      </c>
    </row>
    <row r="602" ht="15.6" customHeight="1" spans="1:2">
      <c r="A602" s="211" t="s">
        <v>628</v>
      </c>
      <c r="B602" s="212">
        <v>0</v>
      </c>
    </row>
    <row r="603" ht="15.6" customHeight="1" spans="1:2">
      <c r="A603" s="211" t="s">
        <v>629</v>
      </c>
      <c r="B603" s="212">
        <v>30</v>
      </c>
    </row>
    <row r="604" ht="15.6" customHeight="1" spans="1:2">
      <c r="A604" s="211" t="s">
        <v>630</v>
      </c>
      <c r="B604" s="212">
        <v>0</v>
      </c>
    </row>
    <row r="605" ht="15.6" customHeight="1" spans="1:2">
      <c r="A605" s="211" t="s">
        <v>631</v>
      </c>
      <c r="B605" s="212">
        <v>0</v>
      </c>
    </row>
    <row r="606" ht="15.6" customHeight="1" spans="1:2">
      <c r="A606" s="211" t="s">
        <v>632</v>
      </c>
      <c r="B606" s="212">
        <v>0</v>
      </c>
    </row>
    <row r="607" ht="15.6" customHeight="1" spans="1:2">
      <c r="A607" s="211" t="s">
        <v>633</v>
      </c>
      <c r="B607" s="212">
        <v>11</v>
      </c>
    </row>
    <row r="608" ht="15.6" customHeight="1" spans="1:2">
      <c r="A608" s="211" t="s">
        <v>634</v>
      </c>
      <c r="B608" s="212">
        <v>0</v>
      </c>
    </row>
    <row r="609" ht="15.6" customHeight="1" spans="1:2">
      <c r="A609" s="211" t="s">
        <v>635</v>
      </c>
      <c r="B609" s="212">
        <v>11</v>
      </c>
    </row>
    <row r="610" ht="15.6" customHeight="1" spans="1:2">
      <c r="A610" s="211" t="s">
        <v>636</v>
      </c>
      <c r="B610" s="212">
        <v>0</v>
      </c>
    </row>
    <row r="611" ht="31.2" customHeight="1" spans="1:2">
      <c r="A611" s="211" t="s">
        <v>637</v>
      </c>
      <c r="B611" s="212">
        <v>0</v>
      </c>
    </row>
    <row r="612" ht="31.2" customHeight="1" spans="1:2">
      <c r="A612" s="211" t="s">
        <v>638</v>
      </c>
      <c r="B612" s="212">
        <v>0</v>
      </c>
    </row>
    <row r="613" ht="15.6" customHeight="1" spans="1:2">
      <c r="A613" s="211" t="s">
        <v>639</v>
      </c>
      <c r="B613" s="212">
        <v>0</v>
      </c>
    </row>
    <row r="614" ht="15.6" customHeight="1" spans="1:2">
      <c r="A614" s="211" t="s">
        <v>640</v>
      </c>
      <c r="B614" s="212">
        <v>0</v>
      </c>
    </row>
    <row r="615" ht="15.6" customHeight="1" spans="1:2">
      <c r="A615" s="211" t="s">
        <v>641</v>
      </c>
      <c r="B615" s="212">
        <v>0</v>
      </c>
    </row>
    <row r="616" ht="15.6" customHeight="1" spans="1:2">
      <c r="A616" s="211" t="s">
        <v>642</v>
      </c>
      <c r="B616" s="212">
        <v>0</v>
      </c>
    </row>
    <row r="617" ht="15.6" customHeight="1" spans="1:2">
      <c r="A617" s="211" t="s">
        <v>643</v>
      </c>
      <c r="B617" s="212">
        <v>0</v>
      </c>
    </row>
    <row r="618" ht="15.6" customHeight="1" spans="1:2">
      <c r="A618" s="211" t="s">
        <v>644</v>
      </c>
      <c r="B618" s="212">
        <v>0</v>
      </c>
    </row>
    <row r="619" ht="15.6" customHeight="1" spans="1:2">
      <c r="A619" s="211" t="s">
        <v>645</v>
      </c>
      <c r="B619" s="212">
        <v>123</v>
      </c>
    </row>
    <row r="620" ht="15.6" customHeight="1" spans="1:2">
      <c r="A620" s="211" t="s">
        <v>219</v>
      </c>
      <c r="B620" s="212">
        <v>113</v>
      </c>
    </row>
    <row r="621" ht="15.6" customHeight="1" spans="1:2">
      <c r="A621" s="211" t="s">
        <v>220</v>
      </c>
      <c r="B621" s="212">
        <v>0</v>
      </c>
    </row>
    <row r="622" ht="15.6" customHeight="1" spans="1:2">
      <c r="A622" s="211" t="s">
        <v>221</v>
      </c>
      <c r="B622" s="212">
        <v>0</v>
      </c>
    </row>
    <row r="623" ht="15.6" customHeight="1" spans="1:2">
      <c r="A623" s="211" t="s">
        <v>646</v>
      </c>
      <c r="B623" s="212">
        <v>10</v>
      </c>
    </row>
    <row r="624" ht="15.6" customHeight="1" spans="1:2">
      <c r="A624" s="211" t="s">
        <v>647</v>
      </c>
      <c r="B624" s="212">
        <v>0</v>
      </c>
    </row>
    <row r="625" ht="15.6" customHeight="1" spans="1:2">
      <c r="A625" s="211" t="s">
        <v>228</v>
      </c>
      <c r="B625" s="212">
        <v>0</v>
      </c>
    </row>
    <row r="626" ht="15.6" customHeight="1" spans="1:2">
      <c r="A626" s="211" t="s">
        <v>648</v>
      </c>
      <c r="B626" s="212">
        <v>0</v>
      </c>
    </row>
    <row r="627" ht="15.6" customHeight="1" spans="1:2">
      <c r="A627" s="211" t="s">
        <v>649</v>
      </c>
      <c r="B627" s="212">
        <v>0</v>
      </c>
    </row>
    <row r="628" ht="31.2" customHeight="1" spans="1:2">
      <c r="A628" s="211" t="s">
        <v>650</v>
      </c>
      <c r="B628" s="212">
        <v>0</v>
      </c>
    </row>
    <row r="629" ht="15.6" customHeight="1" spans="1:2">
      <c r="A629" s="211" t="s">
        <v>651</v>
      </c>
      <c r="B629" s="212">
        <v>0</v>
      </c>
    </row>
    <row r="630" ht="15.6" customHeight="1" spans="1:2">
      <c r="A630" s="211" t="s">
        <v>652</v>
      </c>
      <c r="B630" s="212">
        <v>0</v>
      </c>
    </row>
    <row r="631" ht="15.6" customHeight="1" spans="1:2">
      <c r="A631" s="211" t="s">
        <v>48</v>
      </c>
      <c r="B631" s="212">
        <v>9143</v>
      </c>
    </row>
    <row r="632" ht="15.6" customHeight="1" spans="1:2">
      <c r="A632" s="211" t="s">
        <v>653</v>
      </c>
      <c r="B632" s="212">
        <v>348</v>
      </c>
    </row>
    <row r="633" ht="15.6" customHeight="1" spans="1:2">
      <c r="A633" s="211" t="s">
        <v>219</v>
      </c>
      <c r="B633" s="212">
        <v>328</v>
      </c>
    </row>
    <row r="634" ht="15.6" customHeight="1" spans="1:2">
      <c r="A634" s="211" t="s">
        <v>220</v>
      </c>
      <c r="B634" s="212">
        <v>0</v>
      </c>
    </row>
    <row r="635" ht="15.6" customHeight="1" spans="1:2">
      <c r="A635" s="211" t="s">
        <v>221</v>
      </c>
      <c r="B635" s="212">
        <v>0</v>
      </c>
    </row>
    <row r="636" ht="15.6" customHeight="1" spans="1:2">
      <c r="A636" s="211" t="s">
        <v>654</v>
      </c>
      <c r="B636" s="212">
        <v>20</v>
      </c>
    </row>
    <row r="637" ht="15.6" customHeight="1" spans="1:2">
      <c r="A637" s="211" t="s">
        <v>655</v>
      </c>
      <c r="B637" s="212">
        <v>2371</v>
      </c>
    </row>
    <row r="638" ht="15.6" customHeight="1" spans="1:2">
      <c r="A638" s="211" t="s">
        <v>656</v>
      </c>
      <c r="B638" s="212">
        <v>1466</v>
      </c>
    </row>
    <row r="639" ht="15.6" customHeight="1" spans="1:2">
      <c r="A639" s="211" t="s">
        <v>657</v>
      </c>
      <c r="B639" s="212">
        <v>905</v>
      </c>
    </row>
    <row r="640" ht="15.6" customHeight="1" spans="1:2">
      <c r="A640" s="211" t="s">
        <v>658</v>
      </c>
      <c r="B640" s="212">
        <v>0</v>
      </c>
    </row>
    <row r="641" ht="15.6" customHeight="1" spans="1:2">
      <c r="A641" s="211" t="s">
        <v>659</v>
      </c>
      <c r="B641" s="212">
        <v>0</v>
      </c>
    </row>
    <row r="642" ht="15.6" customHeight="1" spans="1:2">
      <c r="A642" s="211" t="s">
        <v>660</v>
      </c>
      <c r="B642" s="212">
        <v>0</v>
      </c>
    </row>
    <row r="643" ht="15.6" customHeight="1" spans="1:2">
      <c r="A643" s="211" t="s">
        <v>661</v>
      </c>
      <c r="B643" s="212">
        <v>0</v>
      </c>
    </row>
    <row r="644" ht="15.6" customHeight="1" spans="1:2">
      <c r="A644" s="211" t="s">
        <v>662</v>
      </c>
      <c r="B644" s="212">
        <v>0</v>
      </c>
    </row>
    <row r="645" ht="15.6" customHeight="1" spans="1:2">
      <c r="A645" s="211" t="s">
        <v>663</v>
      </c>
      <c r="B645" s="212">
        <v>0</v>
      </c>
    </row>
    <row r="646" ht="15.6" customHeight="1" spans="1:2">
      <c r="A646" s="211" t="s">
        <v>664</v>
      </c>
      <c r="B646" s="212">
        <v>0</v>
      </c>
    </row>
    <row r="647" ht="15.6" customHeight="1" spans="1:2">
      <c r="A647" s="211" t="s">
        <v>665</v>
      </c>
      <c r="B647" s="212">
        <v>0</v>
      </c>
    </row>
    <row r="648" ht="15.6" customHeight="1" spans="1:2">
      <c r="A648" s="211" t="s">
        <v>666</v>
      </c>
      <c r="B648" s="212">
        <v>0</v>
      </c>
    </row>
    <row r="649" ht="15.6" customHeight="1" spans="1:2">
      <c r="A649" s="211" t="s">
        <v>667</v>
      </c>
      <c r="B649" s="212">
        <v>0</v>
      </c>
    </row>
    <row r="650" ht="15.6" customHeight="1" spans="1:2">
      <c r="A650" s="211" t="s">
        <v>668</v>
      </c>
      <c r="B650" s="212">
        <v>0</v>
      </c>
    </row>
    <row r="651" ht="15.6" customHeight="1" spans="1:2">
      <c r="A651" s="211" t="s">
        <v>669</v>
      </c>
      <c r="B651" s="212">
        <v>2022</v>
      </c>
    </row>
    <row r="652" ht="15.6" customHeight="1" spans="1:2">
      <c r="A652" s="211" t="s">
        <v>670</v>
      </c>
      <c r="B652" s="212">
        <v>25</v>
      </c>
    </row>
    <row r="653" ht="15.6" customHeight="1" spans="1:2">
      <c r="A653" s="211" t="s">
        <v>671</v>
      </c>
      <c r="B653" s="212">
        <v>1847</v>
      </c>
    </row>
    <row r="654" ht="15.6" customHeight="1" spans="1:2">
      <c r="A654" s="211" t="s">
        <v>672</v>
      </c>
      <c r="B654" s="212">
        <v>150</v>
      </c>
    </row>
    <row r="655" ht="15.6" customHeight="1" spans="1:2">
      <c r="A655" s="211" t="s">
        <v>673</v>
      </c>
      <c r="B655" s="212">
        <v>605</v>
      </c>
    </row>
    <row r="656" ht="15.6" customHeight="1" spans="1:2">
      <c r="A656" s="211" t="s">
        <v>674</v>
      </c>
      <c r="B656" s="212">
        <v>259</v>
      </c>
    </row>
    <row r="657" ht="15.6" customHeight="1" spans="1:2">
      <c r="A657" s="211" t="s">
        <v>675</v>
      </c>
      <c r="B657" s="212">
        <v>0</v>
      </c>
    </row>
    <row r="658" ht="15.6" customHeight="1" spans="1:2">
      <c r="A658" s="211" t="s">
        <v>676</v>
      </c>
      <c r="B658" s="212">
        <v>257</v>
      </c>
    </row>
    <row r="659" ht="15.6" customHeight="1" spans="1:2">
      <c r="A659" s="211" t="s">
        <v>677</v>
      </c>
      <c r="B659" s="212">
        <v>0</v>
      </c>
    </row>
    <row r="660" ht="15.6" customHeight="1" spans="1:2">
      <c r="A660" s="211" t="s">
        <v>678</v>
      </c>
      <c r="B660" s="212">
        <v>0</v>
      </c>
    </row>
    <row r="661" ht="15.6" customHeight="1" spans="1:2">
      <c r="A661" s="211" t="s">
        <v>679</v>
      </c>
      <c r="B661" s="212">
        <v>0</v>
      </c>
    </row>
    <row r="662" ht="15.6" customHeight="1" spans="1:2">
      <c r="A662" s="211" t="s">
        <v>680</v>
      </c>
      <c r="B662" s="212">
        <v>0</v>
      </c>
    </row>
    <row r="663" ht="15.6" customHeight="1" spans="1:2">
      <c r="A663" s="211" t="s">
        <v>681</v>
      </c>
      <c r="B663" s="212">
        <v>46</v>
      </c>
    </row>
    <row r="664" ht="15.6" customHeight="1" spans="1:2">
      <c r="A664" s="211" t="s">
        <v>682</v>
      </c>
      <c r="B664" s="212">
        <v>36</v>
      </c>
    </row>
    <row r="665" ht="15.6" customHeight="1" spans="1:2">
      <c r="A665" s="211" t="s">
        <v>683</v>
      </c>
      <c r="B665" s="212">
        <v>0</v>
      </c>
    </row>
    <row r="666" ht="15.6" customHeight="1" spans="1:2">
      <c r="A666" s="211" t="s">
        <v>684</v>
      </c>
      <c r="B666" s="212">
        <v>7</v>
      </c>
    </row>
    <row r="667" ht="15.6" customHeight="1" spans="1:2">
      <c r="A667" s="211" t="s">
        <v>685</v>
      </c>
      <c r="B667" s="212">
        <v>0</v>
      </c>
    </row>
    <row r="668" ht="15.6" customHeight="1" spans="1:2">
      <c r="A668" s="211" t="s">
        <v>686</v>
      </c>
      <c r="B668" s="212">
        <v>0</v>
      </c>
    </row>
    <row r="669" ht="15.6" customHeight="1" spans="1:2">
      <c r="A669" s="211" t="s">
        <v>687</v>
      </c>
      <c r="B669" s="212">
        <v>0</v>
      </c>
    </row>
    <row r="670" ht="15.6" customHeight="1" spans="1:2">
      <c r="A670" s="211" t="s">
        <v>688</v>
      </c>
      <c r="B670" s="212">
        <v>91</v>
      </c>
    </row>
    <row r="671" ht="15.6" customHeight="1" spans="1:2">
      <c r="A671" s="211" t="s">
        <v>689</v>
      </c>
      <c r="B671" s="212">
        <v>0</v>
      </c>
    </row>
    <row r="672" ht="15.6" customHeight="1" spans="1:2">
      <c r="A672" s="211" t="s">
        <v>690</v>
      </c>
      <c r="B672" s="212">
        <v>0</v>
      </c>
    </row>
    <row r="673" ht="15.6" customHeight="1" spans="1:2">
      <c r="A673" s="211" t="s">
        <v>691</v>
      </c>
      <c r="B673" s="212">
        <v>91</v>
      </c>
    </row>
    <row r="674" ht="15.6" customHeight="1" spans="1:2">
      <c r="A674" s="211" t="s">
        <v>692</v>
      </c>
      <c r="B674" s="212">
        <v>3294</v>
      </c>
    </row>
    <row r="675" ht="15.6" customHeight="1" spans="1:2">
      <c r="A675" s="211" t="s">
        <v>693</v>
      </c>
      <c r="B675" s="212">
        <v>1059</v>
      </c>
    </row>
    <row r="676" ht="15.6" customHeight="1" spans="1:2">
      <c r="A676" s="211" t="s">
        <v>694</v>
      </c>
      <c r="B676" s="212">
        <v>1346</v>
      </c>
    </row>
    <row r="677" ht="15.6" customHeight="1" spans="1:2">
      <c r="A677" s="211" t="s">
        <v>695</v>
      </c>
      <c r="B677" s="212">
        <v>889</v>
      </c>
    </row>
    <row r="678" ht="15.6" customHeight="1" spans="1:2">
      <c r="A678" s="211" t="s">
        <v>696</v>
      </c>
      <c r="B678" s="212">
        <v>0</v>
      </c>
    </row>
    <row r="679" ht="15.6" customHeight="1" spans="1:2">
      <c r="A679" s="211" t="s">
        <v>697</v>
      </c>
      <c r="B679" s="212">
        <v>227</v>
      </c>
    </row>
    <row r="680" ht="15.6" customHeight="1" spans="1:2">
      <c r="A680" s="211" t="s">
        <v>698</v>
      </c>
      <c r="B680" s="212">
        <v>0</v>
      </c>
    </row>
    <row r="681" ht="31.2" customHeight="1" spans="1:2">
      <c r="A681" s="211" t="s">
        <v>699</v>
      </c>
      <c r="B681" s="212">
        <v>227</v>
      </c>
    </row>
    <row r="682" ht="15.6" customHeight="1" spans="1:2">
      <c r="A682" s="211" t="s">
        <v>700</v>
      </c>
      <c r="B682" s="212">
        <v>0</v>
      </c>
    </row>
    <row r="683" ht="15.6" customHeight="1" spans="1:2">
      <c r="A683" s="211" t="s">
        <v>701</v>
      </c>
      <c r="B683" s="212">
        <v>10</v>
      </c>
    </row>
    <row r="684" ht="15.6" customHeight="1" spans="1:2">
      <c r="A684" s="211" t="s">
        <v>702</v>
      </c>
      <c r="B684" s="212">
        <v>10</v>
      </c>
    </row>
    <row r="685" ht="15.6" customHeight="1" spans="1:2">
      <c r="A685" s="211" t="s">
        <v>703</v>
      </c>
      <c r="B685" s="212">
        <v>0</v>
      </c>
    </row>
    <row r="686" ht="15.6" customHeight="1" spans="1:2">
      <c r="A686" s="211" t="s">
        <v>704</v>
      </c>
      <c r="B686" s="212">
        <v>0</v>
      </c>
    </row>
    <row r="687" ht="15.6" customHeight="1" spans="1:2">
      <c r="A687" s="211" t="s">
        <v>705</v>
      </c>
      <c r="B687" s="212">
        <v>0</v>
      </c>
    </row>
    <row r="688" ht="15.6" customHeight="1" spans="1:2">
      <c r="A688" s="211" t="s">
        <v>706</v>
      </c>
      <c r="B688" s="212">
        <v>0</v>
      </c>
    </row>
    <row r="689" ht="15.6" customHeight="1" spans="1:2">
      <c r="A689" s="211" t="s">
        <v>707</v>
      </c>
      <c r="B689" s="212">
        <v>0</v>
      </c>
    </row>
    <row r="690" ht="15.6" customHeight="1" spans="1:2">
      <c r="A690" s="211" t="s">
        <v>708</v>
      </c>
      <c r="B690" s="212">
        <v>169</v>
      </c>
    </row>
    <row r="691" ht="15.6" customHeight="1" spans="1:2">
      <c r="A691" s="211" t="s">
        <v>219</v>
      </c>
      <c r="B691" s="212">
        <v>169</v>
      </c>
    </row>
    <row r="692" ht="15.6" customHeight="1" spans="1:2">
      <c r="A692" s="211" t="s">
        <v>220</v>
      </c>
      <c r="B692" s="212">
        <v>0</v>
      </c>
    </row>
    <row r="693" ht="15.6" customHeight="1" spans="1:2">
      <c r="A693" s="211" t="s">
        <v>221</v>
      </c>
      <c r="B693" s="212">
        <v>0</v>
      </c>
    </row>
    <row r="694" ht="15.6" customHeight="1" spans="1:2">
      <c r="A694" s="211" t="s">
        <v>260</v>
      </c>
      <c r="B694" s="212">
        <v>0</v>
      </c>
    </row>
    <row r="695" ht="15.6" customHeight="1" spans="1:2">
      <c r="A695" s="211" t="s">
        <v>709</v>
      </c>
      <c r="B695" s="212">
        <v>0</v>
      </c>
    </row>
    <row r="696" ht="15.6" customHeight="1" spans="1:2">
      <c r="A696" s="211" t="s">
        <v>710</v>
      </c>
      <c r="B696" s="212">
        <v>0</v>
      </c>
    </row>
    <row r="697" ht="15.6" customHeight="1" spans="1:2">
      <c r="A697" s="211" t="s">
        <v>228</v>
      </c>
      <c r="B697" s="212">
        <v>0</v>
      </c>
    </row>
    <row r="698" ht="15.6" customHeight="1" spans="1:2">
      <c r="A698" s="211" t="s">
        <v>711</v>
      </c>
      <c r="B698" s="212">
        <v>0</v>
      </c>
    </row>
    <row r="699" ht="15.6" customHeight="1" spans="1:2">
      <c r="A699" s="211" t="s">
        <v>712</v>
      </c>
      <c r="B699" s="212">
        <v>0</v>
      </c>
    </row>
    <row r="700" ht="15.6" customHeight="1" spans="1:2">
      <c r="A700" s="211" t="s">
        <v>713</v>
      </c>
      <c r="B700" s="212">
        <v>6</v>
      </c>
    </row>
    <row r="701" ht="15.6" customHeight="1" spans="1:2">
      <c r="A701" s="211" t="s">
        <v>49</v>
      </c>
      <c r="B701" s="212">
        <v>1112</v>
      </c>
    </row>
    <row r="702" ht="15.6" customHeight="1" spans="1:2">
      <c r="A702" s="211" t="s">
        <v>714</v>
      </c>
      <c r="B702" s="212">
        <v>299</v>
      </c>
    </row>
    <row r="703" ht="15.6" customHeight="1" spans="1:2">
      <c r="A703" s="211" t="s">
        <v>219</v>
      </c>
      <c r="B703" s="212">
        <v>299</v>
      </c>
    </row>
    <row r="704" ht="15.6" customHeight="1" spans="1:2">
      <c r="A704" s="211" t="s">
        <v>220</v>
      </c>
      <c r="B704" s="212">
        <v>0</v>
      </c>
    </row>
    <row r="705" ht="15.6" customHeight="1" spans="1:2">
      <c r="A705" s="211" t="s">
        <v>221</v>
      </c>
      <c r="B705" s="212">
        <v>0</v>
      </c>
    </row>
    <row r="706" ht="15.6" customHeight="1" spans="1:2">
      <c r="A706" s="211" t="s">
        <v>715</v>
      </c>
      <c r="B706" s="212">
        <v>0</v>
      </c>
    </row>
    <row r="707" ht="15.6" customHeight="1" spans="1:2">
      <c r="A707" s="211" t="s">
        <v>716</v>
      </c>
      <c r="B707" s="212">
        <v>0</v>
      </c>
    </row>
    <row r="708" ht="15.6" customHeight="1" spans="1:2">
      <c r="A708" s="211" t="s">
        <v>717</v>
      </c>
      <c r="B708" s="212">
        <v>0</v>
      </c>
    </row>
    <row r="709" ht="15.6" customHeight="1" spans="1:2">
      <c r="A709" s="211" t="s">
        <v>718</v>
      </c>
      <c r="B709" s="212">
        <v>0</v>
      </c>
    </row>
    <row r="710" ht="15.6" customHeight="1" spans="1:2">
      <c r="A710" s="211" t="s">
        <v>719</v>
      </c>
      <c r="B710" s="212">
        <v>0</v>
      </c>
    </row>
    <row r="711" ht="15.6" customHeight="1" spans="1:2">
      <c r="A711" s="211" t="s">
        <v>720</v>
      </c>
      <c r="B711" s="212">
        <v>0</v>
      </c>
    </row>
    <row r="712" ht="15.6" customHeight="1" spans="1:2">
      <c r="A712" s="211" t="s">
        <v>721</v>
      </c>
      <c r="B712" s="212">
        <v>98</v>
      </c>
    </row>
    <row r="713" ht="15.6" customHeight="1" spans="1:2">
      <c r="A713" s="211" t="s">
        <v>722</v>
      </c>
      <c r="B713" s="212">
        <v>0</v>
      </c>
    </row>
    <row r="714" ht="15.6" customHeight="1" spans="1:2">
      <c r="A714" s="211" t="s">
        <v>723</v>
      </c>
      <c r="B714" s="212">
        <v>0</v>
      </c>
    </row>
    <row r="715" ht="15.6" customHeight="1" spans="1:2">
      <c r="A715" s="211" t="s">
        <v>724</v>
      </c>
      <c r="B715" s="212">
        <v>98</v>
      </c>
    </row>
    <row r="716" ht="15.6" customHeight="1" spans="1:2">
      <c r="A716" s="211" t="s">
        <v>725</v>
      </c>
      <c r="B716" s="212">
        <v>220</v>
      </c>
    </row>
    <row r="717" ht="15.6" customHeight="1" spans="1:2">
      <c r="A717" s="211" t="s">
        <v>726</v>
      </c>
      <c r="B717" s="212">
        <v>0</v>
      </c>
    </row>
    <row r="718" ht="15.6" customHeight="1" spans="1:2">
      <c r="A718" s="211" t="s">
        <v>727</v>
      </c>
      <c r="B718" s="212">
        <v>60</v>
      </c>
    </row>
    <row r="719" ht="15.6" customHeight="1" spans="1:2">
      <c r="A719" s="211" t="s">
        <v>728</v>
      </c>
      <c r="B719" s="212">
        <v>0</v>
      </c>
    </row>
    <row r="720" ht="15.6" customHeight="1" spans="1:2">
      <c r="A720" s="211" t="s">
        <v>729</v>
      </c>
      <c r="B720" s="212">
        <v>160</v>
      </c>
    </row>
    <row r="721" ht="15.6" customHeight="1" spans="1:2">
      <c r="A721" s="211" t="s">
        <v>730</v>
      </c>
      <c r="B721" s="212">
        <v>0</v>
      </c>
    </row>
    <row r="722" ht="15.6" customHeight="1" spans="1:2">
      <c r="A722" s="211" t="s">
        <v>731</v>
      </c>
      <c r="B722" s="212">
        <v>0</v>
      </c>
    </row>
    <row r="723" ht="15.6" customHeight="1" spans="1:2">
      <c r="A723" s="211" t="s">
        <v>732</v>
      </c>
      <c r="B723" s="212">
        <v>0</v>
      </c>
    </row>
    <row r="724" ht="15.6" customHeight="1" spans="1:2">
      <c r="A724" s="211" t="s">
        <v>733</v>
      </c>
      <c r="B724" s="212">
        <v>0</v>
      </c>
    </row>
    <row r="725" ht="15.6" customHeight="1" spans="1:2">
      <c r="A725" s="211" t="s">
        <v>734</v>
      </c>
      <c r="B725" s="212">
        <v>495</v>
      </c>
    </row>
    <row r="726" ht="15.6" customHeight="1" spans="1:2">
      <c r="A726" s="211" t="s">
        <v>735</v>
      </c>
      <c r="B726" s="212">
        <v>495</v>
      </c>
    </row>
    <row r="727" ht="15.6" customHeight="1" spans="1:2">
      <c r="A727" s="211" t="s">
        <v>736</v>
      </c>
      <c r="B727" s="212">
        <v>0</v>
      </c>
    </row>
    <row r="728" ht="15.6" customHeight="1" spans="1:2">
      <c r="A728" s="211" t="s">
        <v>737</v>
      </c>
      <c r="B728" s="212">
        <v>0</v>
      </c>
    </row>
    <row r="729" ht="15.6" customHeight="1" spans="1:2">
      <c r="A729" s="211" t="s">
        <v>738</v>
      </c>
      <c r="B729" s="212">
        <v>0</v>
      </c>
    </row>
    <row r="730" ht="15.6" customHeight="1" spans="1:2">
      <c r="A730" s="211" t="s">
        <v>739</v>
      </c>
      <c r="B730" s="212">
        <v>0</v>
      </c>
    </row>
    <row r="731" ht="15.6" customHeight="1" spans="1:2">
      <c r="A731" s="211" t="s">
        <v>740</v>
      </c>
      <c r="B731" s="212">
        <v>0</v>
      </c>
    </row>
    <row r="732" ht="15.6" customHeight="1" spans="1:2">
      <c r="A732" s="211" t="s">
        <v>741</v>
      </c>
      <c r="B732" s="212">
        <v>0</v>
      </c>
    </row>
    <row r="733" ht="15.6" customHeight="1" spans="1:2">
      <c r="A733" s="211" t="s">
        <v>742</v>
      </c>
      <c r="B733" s="212">
        <v>0</v>
      </c>
    </row>
    <row r="734" ht="15.6" customHeight="1" spans="1:2">
      <c r="A734" s="211" t="s">
        <v>743</v>
      </c>
      <c r="B734" s="212">
        <v>0</v>
      </c>
    </row>
    <row r="735" ht="15.6" customHeight="1" spans="1:2">
      <c r="A735" s="211" t="s">
        <v>744</v>
      </c>
      <c r="B735" s="212">
        <v>0</v>
      </c>
    </row>
    <row r="736" ht="15.6" customHeight="1" spans="1:2">
      <c r="A736" s="211" t="s">
        <v>745</v>
      </c>
      <c r="B736" s="212">
        <v>0</v>
      </c>
    </row>
    <row r="737" ht="15.6" customHeight="1" spans="1:2">
      <c r="A737" s="211" t="s">
        <v>746</v>
      </c>
      <c r="B737" s="212">
        <v>0</v>
      </c>
    </row>
    <row r="738" ht="15.6" customHeight="1" spans="1:2">
      <c r="A738" s="211" t="s">
        <v>747</v>
      </c>
      <c r="B738" s="212">
        <v>0</v>
      </c>
    </row>
    <row r="739" ht="15.6" customHeight="1" spans="1:2">
      <c r="A739" s="211" t="s">
        <v>748</v>
      </c>
      <c r="B739" s="212">
        <v>0</v>
      </c>
    </row>
    <row r="740" ht="15.6" customHeight="1" spans="1:2">
      <c r="A740" s="211" t="s">
        <v>749</v>
      </c>
      <c r="B740" s="212">
        <v>0</v>
      </c>
    </row>
    <row r="741" ht="15.6" customHeight="1" spans="1:2">
      <c r="A741" s="211" t="s">
        <v>750</v>
      </c>
      <c r="B741" s="212">
        <v>0</v>
      </c>
    </row>
    <row r="742" ht="15.6" customHeight="1" spans="1:2">
      <c r="A742" s="211" t="s">
        <v>751</v>
      </c>
      <c r="B742" s="212">
        <v>0</v>
      </c>
    </row>
    <row r="743" ht="15.6" customHeight="1" spans="1:2">
      <c r="A743" s="211" t="s">
        <v>752</v>
      </c>
      <c r="B743" s="212">
        <v>0</v>
      </c>
    </row>
    <row r="744" ht="15.6" customHeight="1" spans="1:2">
      <c r="A744" s="211" t="s">
        <v>753</v>
      </c>
      <c r="B744" s="212">
        <v>0</v>
      </c>
    </row>
    <row r="745" ht="15.6" customHeight="1" spans="1:2">
      <c r="A745" s="211" t="s">
        <v>754</v>
      </c>
      <c r="B745" s="212">
        <v>0</v>
      </c>
    </row>
    <row r="746" ht="15.6" customHeight="1" spans="1:2">
      <c r="A746" s="211" t="s">
        <v>755</v>
      </c>
      <c r="B746" s="212">
        <v>0</v>
      </c>
    </row>
    <row r="747" ht="15.6" customHeight="1" spans="1:2">
      <c r="A747" s="211" t="s">
        <v>756</v>
      </c>
      <c r="B747" s="212">
        <v>0</v>
      </c>
    </row>
    <row r="748" ht="15.6" customHeight="1" spans="1:2">
      <c r="A748" s="211" t="s">
        <v>757</v>
      </c>
      <c r="B748" s="212">
        <v>0</v>
      </c>
    </row>
    <row r="749" ht="15.6" customHeight="1" spans="1:2">
      <c r="A749" s="211" t="s">
        <v>758</v>
      </c>
      <c r="B749" s="212">
        <v>0</v>
      </c>
    </row>
    <row r="750" ht="15.6" customHeight="1" spans="1:2">
      <c r="A750" s="211" t="s">
        <v>759</v>
      </c>
      <c r="B750" s="212">
        <v>0</v>
      </c>
    </row>
    <row r="751" ht="15.6" customHeight="1" spans="1:2">
      <c r="A751" s="211" t="s">
        <v>760</v>
      </c>
      <c r="B751" s="212">
        <v>0</v>
      </c>
    </row>
    <row r="752" ht="15.6" customHeight="1" spans="1:2">
      <c r="A752" s="211" t="s">
        <v>761</v>
      </c>
      <c r="B752" s="212">
        <v>0</v>
      </c>
    </row>
    <row r="753" ht="15.6" customHeight="1" spans="1:2">
      <c r="A753" s="211" t="s">
        <v>762</v>
      </c>
      <c r="B753" s="212">
        <v>0</v>
      </c>
    </row>
    <row r="754" ht="15.6" customHeight="1" spans="1:2">
      <c r="A754" s="211" t="s">
        <v>763</v>
      </c>
      <c r="B754" s="212">
        <v>0</v>
      </c>
    </row>
    <row r="755" ht="15.6" customHeight="1" spans="1:2">
      <c r="A755" s="211" t="s">
        <v>764</v>
      </c>
      <c r="B755" s="212">
        <v>0</v>
      </c>
    </row>
    <row r="756" ht="15.6" customHeight="1" spans="1:2">
      <c r="A756" s="211" t="s">
        <v>765</v>
      </c>
      <c r="B756" s="212">
        <v>0</v>
      </c>
    </row>
    <row r="757" ht="15.6" customHeight="1" spans="1:2">
      <c r="A757" s="211" t="s">
        <v>766</v>
      </c>
      <c r="B757" s="212">
        <v>0</v>
      </c>
    </row>
    <row r="758" ht="15.6" customHeight="1" spans="1:2">
      <c r="A758" s="211" t="s">
        <v>767</v>
      </c>
      <c r="B758" s="212">
        <v>0</v>
      </c>
    </row>
    <row r="759" ht="15.6" customHeight="1" spans="1:2">
      <c r="A759" s="211" t="s">
        <v>768</v>
      </c>
      <c r="B759" s="212">
        <v>0</v>
      </c>
    </row>
    <row r="760" ht="15.6" customHeight="1" spans="1:2">
      <c r="A760" s="211" t="s">
        <v>219</v>
      </c>
      <c r="B760" s="212">
        <v>0</v>
      </c>
    </row>
    <row r="761" ht="15.6" customHeight="1" spans="1:2">
      <c r="A761" s="211" t="s">
        <v>220</v>
      </c>
      <c r="B761" s="212">
        <v>0</v>
      </c>
    </row>
    <row r="762" ht="15.6" customHeight="1" spans="1:2">
      <c r="A762" s="211" t="s">
        <v>221</v>
      </c>
      <c r="B762" s="212">
        <v>0</v>
      </c>
    </row>
    <row r="763" ht="15.6" customHeight="1" spans="1:2">
      <c r="A763" s="211" t="s">
        <v>769</v>
      </c>
      <c r="B763" s="212">
        <v>0</v>
      </c>
    </row>
    <row r="764" ht="15.6" customHeight="1" spans="1:2">
      <c r="A764" s="211" t="s">
        <v>770</v>
      </c>
      <c r="B764" s="212">
        <v>0</v>
      </c>
    </row>
    <row r="765" ht="15.6" customHeight="1" spans="1:2">
      <c r="A765" s="211" t="s">
        <v>771</v>
      </c>
      <c r="B765" s="212">
        <v>0</v>
      </c>
    </row>
    <row r="766" ht="15.6" customHeight="1" spans="1:2">
      <c r="A766" s="211" t="s">
        <v>772</v>
      </c>
      <c r="B766" s="212">
        <v>0</v>
      </c>
    </row>
    <row r="767" ht="15.6" customHeight="1" spans="1:2">
      <c r="A767" s="211" t="s">
        <v>773</v>
      </c>
      <c r="B767" s="212">
        <v>0</v>
      </c>
    </row>
    <row r="768" ht="15.6" customHeight="1" spans="1:2">
      <c r="A768" s="211" t="s">
        <v>774</v>
      </c>
      <c r="B768" s="212">
        <v>0</v>
      </c>
    </row>
    <row r="769" ht="15.6" customHeight="1" spans="1:2">
      <c r="A769" s="211" t="s">
        <v>775</v>
      </c>
      <c r="B769" s="212">
        <v>0</v>
      </c>
    </row>
    <row r="770" ht="15.6" customHeight="1" spans="1:2">
      <c r="A770" s="211" t="s">
        <v>260</v>
      </c>
      <c r="B770" s="212">
        <v>0</v>
      </c>
    </row>
    <row r="771" ht="15.6" customHeight="1" spans="1:2">
      <c r="A771" s="211" t="s">
        <v>776</v>
      </c>
      <c r="B771" s="212">
        <v>0</v>
      </c>
    </row>
    <row r="772" ht="15.6" customHeight="1" spans="1:2">
      <c r="A772" s="211" t="s">
        <v>228</v>
      </c>
      <c r="B772" s="212">
        <v>0</v>
      </c>
    </row>
    <row r="773" ht="15.6" customHeight="1" spans="1:2">
      <c r="A773" s="211" t="s">
        <v>777</v>
      </c>
      <c r="B773" s="212">
        <v>0</v>
      </c>
    </row>
    <row r="774" ht="15.6" customHeight="1" spans="1:2">
      <c r="A774" s="211" t="s">
        <v>778</v>
      </c>
      <c r="B774" s="212">
        <v>0</v>
      </c>
    </row>
    <row r="775" ht="15.6" customHeight="1" spans="1:2">
      <c r="A775" s="211" t="s">
        <v>50</v>
      </c>
      <c r="B775" s="212">
        <v>1670</v>
      </c>
    </row>
    <row r="776" ht="15.6" customHeight="1" spans="1:2">
      <c r="A776" s="211" t="s">
        <v>779</v>
      </c>
      <c r="B776" s="212">
        <v>609</v>
      </c>
    </row>
    <row r="777" ht="15.6" customHeight="1" spans="1:2">
      <c r="A777" s="211" t="s">
        <v>219</v>
      </c>
      <c r="B777" s="212">
        <v>354</v>
      </c>
    </row>
    <row r="778" ht="15.6" customHeight="1" spans="1:2">
      <c r="A778" s="211" t="s">
        <v>220</v>
      </c>
      <c r="B778" s="212">
        <v>0</v>
      </c>
    </row>
    <row r="779" ht="15.6" customHeight="1" spans="1:2">
      <c r="A779" s="211" t="s">
        <v>221</v>
      </c>
      <c r="B779" s="212">
        <v>0</v>
      </c>
    </row>
    <row r="780" ht="15.6" customHeight="1" spans="1:2">
      <c r="A780" s="211" t="s">
        <v>780</v>
      </c>
      <c r="B780" s="212">
        <v>255</v>
      </c>
    </row>
    <row r="781" ht="15.6" customHeight="1" spans="1:2">
      <c r="A781" s="211" t="s">
        <v>781</v>
      </c>
      <c r="B781" s="212">
        <v>0</v>
      </c>
    </row>
    <row r="782" ht="15.6" customHeight="1" spans="1:2">
      <c r="A782" s="211" t="s">
        <v>782</v>
      </c>
      <c r="B782" s="212">
        <v>0</v>
      </c>
    </row>
    <row r="783" ht="15.6" customHeight="1" spans="1:2">
      <c r="A783" s="211" t="s">
        <v>783</v>
      </c>
      <c r="B783" s="212">
        <v>0</v>
      </c>
    </row>
    <row r="784" ht="15.6" customHeight="1" spans="1:2">
      <c r="A784" s="211" t="s">
        <v>784</v>
      </c>
      <c r="B784" s="212">
        <v>0</v>
      </c>
    </row>
    <row r="785" ht="15.6" customHeight="1" spans="1:2">
      <c r="A785" s="211" t="s">
        <v>785</v>
      </c>
      <c r="B785" s="212">
        <v>0</v>
      </c>
    </row>
    <row r="786" ht="15.6" customHeight="1" spans="1:2">
      <c r="A786" s="211" t="s">
        <v>786</v>
      </c>
      <c r="B786" s="212">
        <v>0</v>
      </c>
    </row>
    <row r="787" ht="15.6" customHeight="1" spans="1:2">
      <c r="A787" s="211" t="s">
        <v>787</v>
      </c>
      <c r="B787" s="212">
        <v>0</v>
      </c>
    </row>
    <row r="788" ht="15.6" customHeight="1" spans="1:2">
      <c r="A788" s="211" t="s">
        <v>788</v>
      </c>
      <c r="B788" s="212">
        <v>100</v>
      </c>
    </row>
    <row r="789" ht="15.6" customHeight="1" spans="1:2">
      <c r="A789" s="211" t="s">
        <v>789</v>
      </c>
      <c r="B789" s="212">
        <v>0</v>
      </c>
    </row>
    <row r="790" ht="15.6" customHeight="1" spans="1:2">
      <c r="A790" s="211" t="s">
        <v>790</v>
      </c>
      <c r="B790" s="212">
        <v>100</v>
      </c>
    </row>
    <row r="791" ht="15.6" customHeight="1" spans="1:2">
      <c r="A791" s="211" t="s">
        <v>791</v>
      </c>
      <c r="B791" s="212">
        <v>871</v>
      </c>
    </row>
    <row r="792" ht="15.6" customHeight="1" spans="1:2">
      <c r="A792" s="211" t="s">
        <v>792</v>
      </c>
      <c r="B792" s="212">
        <v>0</v>
      </c>
    </row>
    <row r="793" ht="15.6" customHeight="1" spans="1:2">
      <c r="A793" s="211" t="s">
        <v>793</v>
      </c>
      <c r="B793" s="212">
        <v>90</v>
      </c>
    </row>
    <row r="794" ht="15.6" customHeight="1" spans="1:2">
      <c r="A794" s="211" t="s">
        <v>51</v>
      </c>
      <c r="B794" s="212">
        <v>10198</v>
      </c>
    </row>
    <row r="795" ht="15.6" customHeight="1" spans="1:2">
      <c r="A795" s="211" t="s">
        <v>794</v>
      </c>
      <c r="B795" s="212">
        <v>900</v>
      </c>
    </row>
    <row r="796" ht="15.6" customHeight="1" spans="1:2">
      <c r="A796" s="211" t="s">
        <v>219</v>
      </c>
      <c r="B796" s="212">
        <v>850</v>
      </c>
    </row>
    <row r="797" ht="15.6" customHeight="1" spans="1:2">
      <c r="A797" s="211" t="s">
        <v>220</v>
      </c>
      <c r="B797" s="212">
        <v>0</v>
      </c>
    </row>
    <row r="798" ht="15.6" customHeight="1" spans="1:2">
      <c r="A798" s="211" t="s">
        <v>221</v>
      </c>
      <c r="B798" s="212">
        <v>0</v>
      </c>
    </row>
    <row r="799" ht="15.6" customHeight="1" spans="1:2">
      <c r="A799" s="211" t="s">
        <v>228</v>
      </c>
      <c r="B799" s="212">
        <v>0</v>
      </c>
    </row>
    <row r="800" ht="15.6" customHeight="1" spans="1:2">
      <c r="A800" s="211" t="s">
        <v>795</v>
      </c>
      <c r="B800" s="212">
        <v>0</v>
      </c>
    </row>
    <row r="801" ht="15.6" customHeight="1" spans="1:2">
      <c r="A801" s="211" t="s">
        <v>796</v>
      </c>
      <c r="B801" s="212">
        <v>0</v>
      </c>
    </row>
    <row r="802" ht="15.6" customHeight="1" spans="1:2">
      <c r="A802" s="211" t="s">
        <v>797</v>
      </c>
      <c r="B802" s="212">
        <v>0</v>
      </c>
    </row>
    <row r="803" ht="15.6" customHeight="1" spans="1:2">
      <c r="A803" s="211" t="s">
        <v>798</v>
      </c>
      <c r="B803" s="212">
        <v>0</v>
      </c>
    </row>
    <row r="804" ht="15.6" customHeight="1" spans="1:2">
      <c r="A804" s="211" t="s">
        <v>799</v>
      </c>
      <c r="B804" s="212">
        <v>0</v>
      </c>
    </row>
    <row r="805" ht="15.6" customHeight="1" spans="1:2">
      <c r="A805" s="211" t="s">
        <v>800</v>
      </c>
      <c r="B805" s="212">
        <v>0</v>
      </c>
    </row>
    <row r="806" ht="15.6" customHeight="1" spans="1:2">
      <c r="A806" s="211" t="s">
        <v>801</v>
      </c>
      <c r="B806" s="212">
        <v>0</v>
      </c>
    </row>
    <row r="807" ht="15.6" customHeight="1" spans="1:2">
      <c r="A807" s="211" t="s">
        <v>802</v>
      </c>
      <c r="B807" s="212">
        <v>0</v>
      </c>
    </row>
    <row r="808" ht="15.6" customHeight="1" spans="1:2">
      <c r="A808" s="211" t="s">
        <v>803</v>
      </c>
      <c r="B808" s="212">
        <v>0</v>
      </c>
    </row>
    <row r="809" ht="15.6" customHeight="1" spans="1:2">
      <c r="A809" s="211" t="s">
        <v>804</v>
      </c>
      <c r="B809" s="212">
        <v>0</v>
      </c>
    </row>
    <row r="810" ht="15.6" customHeight="1" spans="1:2">
      <c r="A810" s="211" t="s">
        <v>805</v>
      </c>
      <c r="B810" s="212">
        <v>0</v>
      </c>
    </row>
    <row r="811" ht="15.6" customHeight="1" spans="1:2">
      <c r="A811" s="211" t="s">
        <v>806</v>
      </c>
      <c r="B811" s="212">
        <v>37</v>
      </c>
    </row>
    <row r="812" ht="15.6" customHeight="1" spans="1:2">
      <c r="A812" s="211" t="s">
        <v>807</v>
      </c>
      <c r="B812" s="212">
        <v>0</v>
      </c>
    </row>
    <row r="813" ht="15.6" customHeight="1" spans="1:2">
      <c r="A813" s="211" t="s">
        <v>808</v>
      </c>
      <c r="B813" s="212">
        <v>0</v>
      </c>
    </row>
    <row r="814" ht="15.6" customHeight="1" spans="1:2">
      <c r="A814" s="211" t="s">
        <v>809</v>
      </c>
      <c r="B814" s="212">
        <v>0</v>
      </c>
    </row>
    <row r="815" ht="15.6" customHeight="1" spans="1:2">
      <c r="A815" s="211" t="s">
        <v>810</v>
      </c>
      <c r="B815" s="212">
        <v>0</v>
      </c>
    </row>
    <row r="816" ht="15.6" customHeight="1" spans="1:2">
      <c r="A816" s="211" t="s">
        <v>811</v>
      </c>
      <c r="B816" s="212">
        <v>0</v>
      </c>
    </row>
    <row r="817" ht="15.6" customHeight="1" spans="1:2">
      <c r="A817" s="211" t="s">
        <v>812</v>
      </c>
      <c r="B817" s="212">
        <v>0</v>
      </c>
    </row>
    <row r="818" ht="15.6" customHeight="1" spans="1:2">
      <c r="A818" s="211" t="s">
        <v>813</v>
      </c>
      <c r="B818" s="212">
        <v>0</v>
      </c>
    </row>
    <row r="819" ht="15.6" customHeight="1" spans="1:2">
      <c r="A819" s="211" t="s">
        <v>814</v>
      </c>
      <c r="B819" s="212">
        <v>0</v>
      </c>
    </row>
    <row r="820" ht="15.6" customHeight="1" spans="1:2">
      <c r="A820" s="211" t="s">
        <v>815</v>
      </c>
      <c r="B820" s="212">
        <v>13</v>
      </c>
    </row>
    <row r="821" ht="15.6" customHeight="1" spans="1:2">
      <c r="A821" s="211" t="s">
        <v>816</v>
      </c>
      <c r="B821" s="212">
        <v>2411</v>
      </c>
    </row>
    <row r="822" ht="15.6" customHeight="1" spans="1:2">
      <c r="A822" s="211" t="s">
        <v>219</v>
      </c>
      <c r="B822" s="212">
        <v>1214</v>
      </c>
    </row>
    <row r="823" ht="15.6" customHeight="1" spans="1:2">
      <c r="A823" s="211" t="s">
        <v>220</v>
      </c>
      <c r="B823" s="212">
        <v>0</v>
      </c>
    </row>
    <row r="824" ht="15.6" customHeight="1" spans="1:2">
      <c r="A824" s="211" t="s">
        <v>221</v>
      </c>
      <c r="B824" s="212">
        <v>0</v>
      </c>
    </row>
    <row r="825" ht="15.6" customHeight="1" spans="1:2">
      <c r="A825" s="211" t="s">
        <v>817</v>
      </c>
      <c r="B825" s="212">
        <v>687</v>
      </c>
    </row>
    <row r="826" ht="15.6" customHeight="1" spans="1:2">
      <c r="A826" s="211" t="s">
        <v>818</v>
      </c>
      <c r="B826" s="212">
        <v>0</v>
      </c>
    </row>
    <row r="827" ht="15.6" customHeight="1" spans="1:2">
      <c r="A827" s="211" t="s">
        <v>819</v>
      </c>
      <c r="B827" s="212">
        <v>0</v>
      </c>
    </row>
    <row r="828" ht="15.6" customHeight="1" spans="1:2">
      <c r="A828" s="211" t="s">
        <v>820</v>
      </c>
      <c r="B828" s="212">
        <v>0</v>
      </c>
    </row>
    <row r="829" ht="15.6" customHeight="1" spans="1:2">
      <c r="A829" s="211" t="s">
        <v>821</v>
      </c>
      <c r="B829" s="212">
        <v>0</v>
      </c>
    </row>
    <row r="830" ht="15.6" customHeight="1" spans="1:2">
      <c r="A830" s="211" t="s">
        <v>822</v>
      </c>
      <c r="B830" s="212">
        <v>0</v>
      </c>
    </row>
    <row r="831" ht="15.6" customHeight="1" spans="1:2">
      <c r="A831" s="211" t="s">
        <v>823</v>
      </c>
      <c r="B831" s="212">
        <v>0</v>
      </c>
    </row>
    <row r="832" ht="15.6" customHeight="1" spans="1:2">
      <c r="A832" s="211" t="s">
        <v>824</v>
      </c>
      <c r="B832" s="212">
        <v>0</v>
      </c>
    </row>
    <row r="833" ht="15.6" customHeight="1" spans="1:2">
      <c r="A833" s="211" t="s">
        <v>825</v>
      </c>
      <c r="B833" s="212">
        <v>0</v>
      </c>
    </row>
    <row r="834" ht="15.6" customHeight="1" spans="1:2">
      <c r="A834" s="211" t="s">
        <v>826</v>
      </c>
      <c r="B834" s="212">
        <v>0</v>
      </c>
    </row>
    <row r="835" ht="15.6" customHeight="1" spans="1:2">
      <c r="A835" s="211" t="s">
        <v>827</v>
      </c>
      <c r="B835" s="212">
        <v>0</v>
      </c>
    </row>
    <row r="836" ht="15.6" customHeight="1" spans="1:2">
      <c r="A836" s="211" t="s">
        <v>828</v>
      </c>
      <c r="B836" s="212">
        <v>0</v>
      </c>
    </row>
    <row r="837" ht="15.6" customHeight="1" spans="1:2">
      <c r="A837" s="211" t="s">
        <v>829</v>
      </c>
      <c r="B837" s="212">
        <v>0</v>
      </c>
    </row>
    <row r="838" ht="15.6" customHeight="1" spans="1:2">
      <c r="A838" s="211" t="s">
        <v>830</v>
      </c>
      <c r="B838" s="212">
        <v>0</v>
      </c>
    </row>
    <row r="839" ht="15.6" customHeight="1" spans="1:2">
      <c r="A839" s="211" t="s">
        <v>831</v>
      </c>
      <c r="B839" s="212">
        <v>0</v>
      </c>
    </row>
    <row r="840" ht="15.6" customHeight="1" spans="1:2">
      <c r="A840" s="211" t="s">
        <v>832</v>
      </c>
      <c r="B840" s="212">
        <v>0</v>
      </c>
    </row>
    <row r="841" ht="15.6" customHeight="1" spans="1:2">
      <c r="A841" s="211" t="s">
        <v>833</v>
      </c>
      <c r="B841" s="212">
        <v>510</v>
      </c>
    </row>
    <row r="842" ht="15.6" customHeight="1" spans="1:2">
      <c r="A842" s="211" t="s">
        <v>834</v>
      </c>
      <c r="B842" s="212">
        <v>0</v>
      </c>
    </row>
    <row r="843" ht="15.6" customHeight="1" spans="1:2">
      <c r="A843" s="211" t="s">
        <v>835</v>
      </c>
      <c r="B843" s="212">
        <v>0</v>
      </c>
    </row>
    <row r="844" ht="15.6" customHeight="1" spans="1:2">
      <c r="A844" s="211" t="s">
        <v>801</v>
      </c>
      <c r="B844" s="212">
        <v>0</v>
      </c>
    </row>
    <row r="845" ht="15.6" customHeight="1" spans="1:2">
      <c r="A845" s="211" t="s">
        <v>836</v>
      </c>
      <c r="B845" s="212">
        <v>0</v>
      </c>
    </row>
    <row r="846" ht="15.6" customHeight="1" spans="1:2">
      <c r="A846" s="211" t="s">
        <v>837</v>
      </c>
      <c r="B846" s="212">
        <v>526</v>
      </c>
    </row>
    <row r="847" ht="15.6" customHeight="1" spans="1:2">
      <c r="A847" s="211" t="s">
        <v>219</v>
      </c>
      <c r="B847" s="212">
        <v>254</v>
      </c>
    </row>
    <row r="848" ht="15.6" customHeight="1" spans="1:2">
      <c r="A848" s="211" t="s">
        <v>220</v>
      </c>
      <c r="B848" s="212">
        <v>0</v>
      </c>
    </row>
    <row r="849" ht="15.6" customHeight="1" spans="1:2">
      <c r="A849" s="211" t="s">
        <v>221</v>
      </c>
      <c r="B849" s="212">
        <v>0</v>
      </c>
    </row>
    <row r="850" ht="15.6" customHeight="1" spans="1:2">
      <c r="A850" s="211" t="s">
        <v>838</v>
      </c>
      <c r="B850" s="212">
        <v>0</v>
      </c>
    </row>
    <row r="851" ht="15.6" customHeight="1" spans="1:2">
      <c r="A851" s="211" t="s">
        <v>839</v>
      </c>
      <c r="B851" s="212">
        <v>140</v>
      </c>
    </row>
    <row r="852" ht="15.6" customHeight="1" spans="1:2">
      <c r="A852" s="211" t="s">
        <v>840</v>
      </c>
      <c r="B852" s="212">
        <v>0</v>
      </c>
    </row>
    <row r="853" ht="15.6" customHeight="1" spans="1:2">
      <c r="A853" s="211" t="s">
        <v>841</v>
      </c>
      <c r="B853" s="212">
        <v>0</v>
      </c>
    </row>
    <row r="854" ht="15.6" customHeight="1" spans="1:2">
      <c r="A854" s="211" t="s">
        <v>842</v>
      </c>
      <c r="B854" s="212">
        <v>0</v>
      </c>
    </row>
    <row r="855" ht="15.6" customHeight="1" spans="1:2">
      <c r="A855" s="211" t="s">
        <v>843</v>
      </c>
      <c r="B855" s="212">
        <v>102</v>
      </c>
    </row>
    <row r="856" ht="15.6" customHeight="1" spans="1:2">
      <c r="A856" s="211" t="s">
        <v>844</v>
      </c>
      <c r="B856" s="212">
        <v>0</v>
      </c>
    </row>
    <row r="857" ht="15.6" customHeight="1" spans="1:2">
      <c r="A857" s="211" t="s">
        <v>845</v>
      </c>
      <c r="B857" s="212">
        <v>0</v>
      </c>
    </row>
    <row r="858" ht="15.6" customHeight="1" spans="1:2">
      <c r="A858" s="211" t="s">
        <v>846</v>
      </c>
      <c r="B858" s="212">
        <v>0</v>
      </c>
    </row>
    <row r="859" ht="15.6" customHeight="1" spans="1:2">
      <c r="A859" s="211" t="s">
        <v>847</v>
      </c>
      <c r="B859" s="212">
        <v>0</v>
      </c>
    </row>
    <row r="860" ht="15.6" customHeight="1" spans="1:2">
      <c r="A860" s="211" t="s">
        <v>848</v>
      </c>
      <c r="B860" s="212">
        <v>30</v>
      </c>
    </row>
    <row r="861" ht="15.6" customHeight="1" spans="1:2">
      <c r="A861" s="211" t="s">
        <v>849</v>
      </c>
      <c r="B861" s="212">
        <v>0</v>
      </c>
    </row>
    <row r="862" ht="15.6" customHeight="1" spans="1:2">
      <c r="A862" s="211" t="s">
        <v>850</v>
      </c>
      <c r="B862" s="212">
        <v>0</v>
      </c>
    </row>
    <row r="863" ht="15.6" customHeight="1" spans="1:2">
      <c r="A863" s="211" t="s">
        <v>851</v>
      </c>
      <c r="B863" s="212">
        <v>0</v>
      </c>
    </row>
    <row r="864" ht="15.6" customHeight="1" spans="1:2">
      <c r="A864" s="211" t="s">
        <v>852</v>
      </c>
      <c r="B864" s="212">
        <v>0</v>
      </c>
    </row>
    <row r="865" ht="15.6" customHeight="1" spans="1:2">
      <c r="A865" s="211" t="s">
        <v>853</v>
      </c>
      <c r="B865" s="212">
        <v>0</v>
      </c>
    </row>
    <row r="866" ht="15.6" customHeight="1" spans="1:2">
      <c r="A866" s="211" t="s">
        <v>854</v>
      </c>
      <c r="B866" s="212">
        <v>0</v>
      </c>
    </row>
    <row r="867" ht="15.6" customHeight="1" spans="1:2">
      <c r="A867" s="211" t="s">
        <v>855</v>
      </c>
      <c r="B867" s="212">
        <v>0</v>
      </c>
    </row>
    <row r="868" ht="15.6" customHeight="1" spans="1:2">
      <c r="A868" s="211" t="s">
        <v>829</v>
      </c>
      <c r="B868" s="212">
        <v>0</v>
      </c>
    </row>
    <row r="869" ht="15.6" customHeight="1" spans="1:2">
      <c r="A869" s="211" t="s">
        <v>856</v>
      </c>
      <c r="B869" s="212">
        <v>0</v>
      </c>
    </row>
    <row r="870" ht="15.6" customHeight="1" spans="1:2">
      <c r="A870" s="211" t="s">
        <v>857</v>
      </c>
      <c r="B870" s="212">
        <v>0</v>
      </c>
    </row>
    <row r="871" ht="15.6" customHeight="1" spans="1:2">
      <c r="A871" s="211" t="s">
        <v>858</v>
      </c>
      <c r="B871" s="212">
        <v>0</v>
      </c>
    </row>
    <row r="872" ht="15.6" customHeight="1" spans="1:2">
      <c r="A872" s="211" t="s">
        <v>859</v>
      </c>
      <c r="B872" s="212">
        <v>0</v>
      </c>
    </row>
    <row r="873" ht="15.6" customHeight="1" spans="1:2">
      <c r="A873" s="211" t="s">
        <v>860</v>
      </c>
      <c r="B873" s="212">
        <v>0</v>
      </c>
    </row>
    <row r="874" ht="15.6" customHeight="1" spans="1:2">
      <c r="A874" s="211" t="s">
        <v>861</v>
      </c>
      <c r="B874" s="212">
        <v>3276</v>
      </c>
    </row>
    <row r="875" ht="15.6" customHeight="1" spans="1:2">
      <c r="A875" s="211" t="s">
        <v>219</v>
      </c>
      <c r="B875" s="212">
        <v>161</v>
      </c>
    </row>
    <row r="876" ht="15.6" customHeight="1" spans="1:2">
      <c r="A876" s="211" t="s">
        <v>220</v>
      </c>
      <c r="B876" s="212">
        <v>0</v>
      </c>
    </row>
    <row r="877" ht="15.6" customHeight="1" spans="1:2">
      <c r="A877" s="211" t="s">
        <v>221</v>
      </c>
      <c r="B877" s="212">
        <v>0</v>
      </c>
    </row>
    <row r="878" ht="15.6" customHeight="1" spans="1:2">
      <c r="A878" s="211" t="s">
        <v>862</v>
      </c>
      <c r="B878" s="212">
        <v>0</v>
      </c>
    </row>
    <row r="879" ht="15.6" customHeight="1" spans="1:2">
      <c r="A879" s="211" t="s">
        <v>863</v>
      </c>
      <c r="B879" s="212">
        <v>0</v>
      </c>
    </row>
    <row r="880" ht="15.6" customHeight="1" spans="1:2">
      <c r="A880" s="211" t="s">
        <v>864</v>
      </c>
      <c r="B880" s="212">
        <v>0</v>
      </c>
    </row>
    <row r="881" ht="15.6" customHeight="1" spans="1:2">
      <c r="A881" s="211" t="s">
        <v>865</v>
      </c>
      <c r="B881" s="212">
        <v>0</v>
      </c>
    </row>
    <row r="882" ht="15.6" customHeight="1" spans="1:2">
      <c r="A882" s="211" t="s">
        <v>866</v>
      </c>
      <c r="B882" s="212">
        <v>0</v>
      </c>
    </row>
    <row r="883" ht="15.6" customHeight="1" spans="1:2">
      <c r="A883" s="211" t="s">
        <v>867</v>
      </c>
      <c r="B883" s="212">
        <v>0</v>
      </c>
    </row>
    <row r="884" ht="15.6" customHeight="1" spans="1:2">
      <c r="A884" s="211" t="s">
        <v>868</v>
      </c>
      <c r="B884" s="212">
        <v>3115</v>
      </c>
    </row>
    <row r="885" ht="15.6" customHeight="1" spans="1:2">
      <c r="A885" s="211" t="s">
        <v>869</v>
      </c>
      <c r="B885" s="212">
        <v>3085</v>
      </c>
    </row>
    <row r="886" ht="15.6" customHeight="1" spans="1:2">
      <c r="A886" s="211" t="s">
        <v>870</v>
      </c>
      <c r="B886" s="212">
        <v>0</v>
      </c>
    </row>
    <row r="887" ht="15.6" customHeight="1" spans="1:2">
      <c r="A887" s="211" t="s">
        <v>871</v>
      </c>
      <c r="B887" s="212">
        <v>0</v>
      </c>
    </row>
    <row r="888" ht="15.6" customHeight="1" spans="1:2">
      <c r="A888" s="211" t="s">
        <v>872</v>
      </c>
      <c r="B888" s="212">
        <v>3012</v>
      </c>
    </row>
    <row r="889" ht="15.6" customHeight="1" spans="1:2">
      <c r="A889" s="211" t="s">
        <v>873</v>
      </c>
      <c r="B889" s="212">
        <v>73</v>
      </c>
    </row>
    <row r="890" ht="15.6" customHeight="1" spans="1:2">
      <c r="A890" s="211" t="s">
        <v>874</v>
      </c>
      <c r="B890" s="212">
        <v>0</v>
      </c>
    </row>
    <row r="891" ht="15.6" customHeight="1" spans="1:2">
      <c r="A891" s="211" t="s">
        <v>875</v>
      </c>
      <c r="B891" s="212">
        <v>0</v>
      </c>
    </row>
    <row r="892" ht="15.6" customHeight="1" spans="1:2">
      <c r="A892" s="211" t="s">
        <v>876</v>
      </c>
      <c r="B892" s="212">
        <v>0</v>
      </c>
    </row>
    <row r="893" ht="15.6" customHeight="1" spans="1:2">
      <c r="A893" s="211" t="s">
        <v>877</v>
      </c>
      <c r="B893" s="212">
        <v>0</v>
      </c>
    </row>
    <row r="894" ht="15.6" customHeight="1" spans="1:2">
      <c r="A894" s="211" t="s">
        <v>878</v>
      </c>
      <c r="B894" s="212">
        <v>0</v>
      </c>
    </row>
    <row r="895" ht="15.6" customHeight="1" spans="1:2">
      <c r="A895" s="211" t="s">
        <v>879</v>
      </c>
      <c r="B895" s="212">
        <v>0</v>
      </c>
    </row>
    <row r="896" ht="15.6" customHeight="1" spans="1:2">
      <c r="A896" s="211" t="s">
        <v>880</v>
      </c>
      <c r="B896" s="212">
        <v>0</v>
      </c>
    </row>
    <row r="897" ht="15.6" customHeight="1" spans="1:2">
      <c r="A897" s="211" t="s">
        <v>881</v>
      </c>
      <c r="B897" s="212">
        <v>0</v>
      </c>
    </row>
    <row r="898" ht="15.6" customHeight="1" spans="1:2">
      <c r="A898" s="211" t="s">
        <v>882</v>
      </c>
      <c r="B898" s="212">
        <v>0</v>
      </c>
    </row>
    <row r="899" ht="15.6" customHeight="1" spans="1:2">
      <c r="A899" s="211" t="s">
        <v>883</v>
      </c>
      <c r="B899" s="212">
        <v>0</v>
      </c>
    </row>
    <row r="900" ht="15.6" customHeight="1" spans="1:2">
      <c r="A900" s="211" t="s">
        <v>884</v>
      </c>
      <c r="B900" s="212">
        <v>0</v>
      </c>
    </row>
    <row r="901" ht="15.6" customHeight="1" spans="1:2">
      <c r="A901" s="211" t="s">
        <v>885</v>
      </c>
      <c r="B901" s="212">
        <v>0</v>
      </c>
    </row>
    <row r="902" ht="15.6" customHeight="1" spans="1:2">
      <c r="A902" s="211" t="s">
        <v>886</v>
      </c>
      <c r="B902" s="212">
        <v>0</v>
      </c>
    </row>
    <row r="903" ht="15.6" customHeight="1" spans="1:2">
      <c r="A903" s="211" t="s">
        <v>887</v>
      </c>
      <c r="B903" s="212">
        <v>0</v>
      </c>
    </row>
    <row r="904" ht="15.6" customHeight="1" spans="1:2">
      <c r="A904" s="211" t="s">
        <v>888</v>
      </c>
      <c r="B904" s="212">
        <v>0</v>
      </c>
    </row>
    <row r="905" ht="15.6" customHeight="1" spans="1:2">
      <c r="A905" s="211" t="s">
        <v>52</v>
      </c>
      <c r="B905" s="212">
        <v>312</v>
      </c>
    </row>
    <row r="906" ht="15.6" customHeight="1" spans="1:2">
      <c r="A906" s="211" t="s">
        <v>889</v>
      </c>
      <c r="B906" s="212">
        <v>312</v>
      </c>
    </row>
    <row r="907" ht="15.6" customHeight="1" spans="1:2">
      <c r="A907" s="211" t="s">
        <v>219</v>
      </c>
      <c r="B907" s="212">
        <v>260</v>
      </c>
    </row>
    <row r="908" ht="15.6" customHeight="1" spans="1:2">
      <c r="A908" s="211" t="s">
        <v>220</v>
      </c>
      <c r="B908" s="212">
        <v>0</v>
      </c>
    </row>
    <row r="909" ht="15.6" customHeight="1" spans="1:2">
      <c r="A909" s="211" t="s">
        <v>221</v>
      </c>
      <c r="B909" s="212">
        <v>0</v>
      </c>
    </row>
    <row r="910" ht="15.6" customHeight="1" spans="1:2">
      <c r="A910" s="211" t="s">
        <v>890</v>
      </c>
      <c r="B910" s="212">
        <v>0</v>
      </c>
    </row>
    <row r="911" ht="15.6" customHeight="1" spans="1:2">
      <c r="A911" s="211" t="s">
        <v>891</v>
      </c>
      <c r="B911" s="212">
        <v>0</v>
      </c>
    </row>
    <row r="912" ht="15.6" customHeight="1" spans="1:2">
      <c r="A912" s="211" t="s">
        <v>892</v>
      </c>
      <c r="B912" s="212">
        <v>0</v>
      </c>
    </row>
    <row r="913" ht="15.6" customHeight="1" spans="1:2">
      <c r="A913" s="211" t="s">
        <v>893</v>
      </c>
      <c r="B913" s="212">
        <v>0</v>
      </c>
    </row>
    <row r="914" ht="15.6" customHeight="1" spans="1:2">
      <c r="A914" s="211" t="s">
        <v>894</v>
      </c>
      <c r="B914" s="212">
        <v>0</v>
      </c>
    </row>
    <row r="915" ht="15.6" customHeight="1" spans="1:2">
      <c r="A915" s="211" t="s">
        <v>895</v>
      </c>
      <c r="B915" s="212">
        <v>52</v>
      </c>
    </row>
    <row r="916" ht="15.6" customHeight="1" spans="1:2">
      <c r="A916" s="211" t="s">
        <v>896</v>
      </c>
      <c r="B916" s="212">
        <v>0</v>
      </c>
    </row>
    <row r="917" ht="15.6" customHeight="1" spans="1:2">
      <c r="A917" s="211" t="s">
        <v>897</v>
      </c>
      <c r="B917" s="212">
        <v>0</v>
      </c>
    </row>
    <row r="918" ht="15.6" customHeight="1" spans="1:2">
      <c r="A918" s="211" t="s">
        <v>898</v>
      </c>
      <c r="B918" s="212">
        <v>0</v>
      </c>
    </row>
    <row r="919" ht="15.6" customHeight="1" spans="1:2">
      <c r="A919" s="211" t="s">
        <v>899</v>
      </c>
      <c r="B919" s="212">
        <v>0</v>
      </c>
    </row>
    <row r="920" ht="15.6" customHeight="1" spans="1:2">
      <c r="A920" s="211" t="s">
        <v>900</v>
      </c>
      <c r="B920" s="212">
        <v>0</v>
      </c>
    </row>
    <row r="921" ht="15.6" customHeight="1" spans="1:2">
      <c r="A921" s="211" t="s">
        <v>901</v>
      </c>
      <c r="B921" s="212">
        <v>0</v>
      </c>
    </row>
    <row r="922" ht="15.6" customHeight="1" spans="1:2">
      <c r="A922" s="211" t="s">
        <v>902</v>
      </c>
      <c r="B922" s="212">
        <v>0</v>
      </c>
    </row>
    <row r="923" ht="15.6" customHeight="1" spans="1:2">
      <c r="A923" s="211" t="s">
        <v>903</v>
      </c>
      <c r="B923" s="212">
        <v>0</v>
      </c>
    </row>
    <row r="924" ht="15.6" customHeight="1" spans="1:2">
      <c r="A924" s="211" t="s">
        <v>904</v>
      </c>
      <c r="B924" s="212">
        <v>0</v>
      </c>
    </row>
    <row r="925" ht="15.6" customHeight="1" spans="1:2">
      <c r="A925" s="211" t="s">
        <v>905</v>
      </c>
      <c r="B925" s="212">
        <v>0</v>
      </c>
    </row>
    <row r="926" ht="15.6" customHeight="1" spans="1:2">
      <c r="A926" s="211" t="s">
        <v>906</v>
      </c>
      <c r="B926" s="212">
        <v>0</v>
      </c>
    </row>
    <row r="927" ht="15.6" customHeight="1" spans="1:2">
      <c r="A927" s="211" t="s">
        <v>907</v>
      </c>
      <c r="B927" s="212">
        <v>0</v>
      </c>
    </row>
    <row r="928" ht="15.6" customHeight="1" spans="1:2">
      <c r="A928" s="211" t="s">
        <v>908</v>
      </c>
      <c r="B928" s="212">
        <v>0</v>
      </c>
    </row>
    <row r="929" ht="15.6" customHeight="1" spans="1:2">
      <c r="A929" s="211" t="s">
        <v>909</v>
      </c>
      <c r="B929" s="212">
        <v>0</v>
      </c>
    </row>
    <row r="930" ht="15.6" customHeight="1" spans="1:2">
      <c r="A930" s="211" t="s">
        <v>219</v>
      </c>
      <c r="B930" s="212">
        <v>0</v>
      </c>
    </row>
    <row r="931" ht="15.6" customHeight="1" spans="1:2">
      <c r="A931" s="211" t="s">
        <v>220</v>
      </c>
      <c r="B931" s="212">
        <v>0</v>
      </c>
    </row>
    <row r="932" ht="15.6" customHeight="1" spans="1:2">
      <c r="A932" s="211" t="s">
        <v>221</v>
      </c>
      <c r="B932" s="212">
        <v>0</v>
      </c>
    </row>
    <row r="933" ht="15.6" customHeight="1" spans="1:2">
      <c r="A933" s="211" t="s">
        <v>910</v>
      </c>
      <c r="B933" s="212">
        <v>0</v>
      </c>
    </row>
    <row r="934" ht="15.6" customHeight="1" spans="1:2">
      <c r="A934" s="211" t="s">
        <v>911</v>
      </c>
      <c r="B934" s="212">
        <v>0</v>
      </c>
    </row>
    <row r="935" ht="15.6" customHeight="1" spans="1:2">
      <c r="A935" s="211" t="s">
        <v>912</v>
      </c>
      <c r="B935" s="212">
        <v>0</v>
      </c>
    </row>
    <row r="936" ht="15.6" customHeight="1" spans="1:2">
      <c r="A936" s="211" t="s">
        <v>913</v>
      </c>
      <c r="B936" s="212">
        <v>0</v>
      </c>
    </row>
    <row r="937" ht="15.6" customHeight="1" spans="1:2">
      <c r="A937" s="211" t="s">
        <v>914</v>
      </c>
      <c r="B937" s="212">
        <v>0</v>
      </c>
    </row>
    <row r="938" ht="15.6" customHeight="1" spans="1:2">
      <c r="A938" s="211" t="s">
        <v>915</v>
      </c>
      <c r="B938" s="212">
        <v>0</v>
      </c>
    </row>
    <row r="939" ht="15.6" customHeight="1" spans="1:2">
      <c r="A939" s="211" t="s">
        <v>916</v>
      </c>
      <c r="B939" s="212">
        <v>0</v>
      </c>
    </row>
    <row r="940" ht="15.6" customHeight="1" spans="1:2">
      <c r="A940" s="211" t="s">
        <v>219</v>
      </c>
      <c r="B940" s="212">
        <v>0</v>
      </c>
    </row>
    <row r="941" ht="15.6" customHeight="1" spans="1:2">
      <c r="A941" s="211" t="s">
        <v>220</v>
      </c>
      <c r="B941" s="212">
        <v>0</v>
      </c>
    </row>
    <row r="942" ht="15.6" customHeight="1" spans="1:2">
      <c r="A942" s="211" t="s">
        <v>221</v>
      </c>
      <c r="B942" s="212">
        <v>0</v>
      </c>
    </row>
    <row r="943" ht="15.6" customHeight="1" spans="1:2">
      <c r="A943" s="211" t="s">
        <v>917</v>
      </c>
      <c r="B943" s="212">
        <v>0</v>
      </c>
    </row>
    <row r="944" ht="15.6" customHeight="1" spans="1:2">
      <c r="A944" s="211" t="s">
        <v>918</v>
      </c>
      <c r="B944" s="212">
        <v>0</v>
      </c>
    </row>
    <row r="945" ht="15.6" customHeight="1" spans="1:2">
      <c r="A945" s="211" t="s">
        <v>919</v>
      </c>
      <c r="B945" s="212">
        <v>0</v>
      </c>
    </row>
    <row r="946" ht="15.6" customHeight="1" spans="1:2">
      <c r="A946" s="211" t="s">
        <v>920</v>
      </c>
      <c r="B946" s="212">
        <v>0</v>
      </c>
    </row>
    <row r="947" ht="15.6" customHeight="1" spans="1:2">
      <c r="A947" s="211" t="s">
        <v>921</v>
      </c>
      <c r="B947" s="212">
        <v>0</v>
      </c>
    </row>
    <row r="948" ht="15.6" customHeight="1" spans="1:2">
      <c r="A948" s="211" t="s">
        <v>922</v>
      </c>
      <c r="B948" s="212">
        <v>0</v>
      </c>
    </row>
    <row r="949" ht="15.6" customHeight="1" spans="1:2">
      <c r="A949" s="211" t="s">
        <v>923</v>
      </c>
      <c r="B949" s="212">
        <v>0</v>
      </c>
    </row>
    <row r="950" ht="15.6" customHeight="1" spans="1:2">
      <c r="A950" s="211" t="s">
        <v>924</v>
      </c>
      <c r="B950" s="212">
        <v>0</v>
      </c>
    </row>
    <row r="951" ht="15.6" customHeight="1" spans="1:2">
      <c r="A951" s="211" t="s">
        <v>925</v>
      </c>
      <c r="B951" s="212">
        <v>0</v>
      </c>
    </row>
    <row r="952" ht="15.6" customHeight="1" spans="1:2">
      <c r="A952" s="211" t="s">
        <v>926</v>
      </c>
      <c r="B952" s="212">
        <v>0</v>
      </c>
    </row>
    <row r="953" ht="15.6" customHeight="1" spans="1:2">
      <c r="A953" s="211" t="s">
        <v>927</v>
      </c>
      <c r="B953" s="212">
        <v>0</v>
      </c>
    </row>
    <row r="954" ht="15.6" customHeight="1" spans="1:2">
      <c r="A954" s="211" t="s">
        <v>928</v>
      </c>
      <c r="B954" s="212">
        <v>0</v>
      </c>
    </row>
    <row r="955" ht="15.6" customHeight="1" spans="1:2">
      <c r="A955" s="211" t="s">
        <v>219</v>
      </c>
      <c r="B955" s="212">
        <v>0</v>
      </c>
    </row>
    <row r="956" ht="15.6" customHeight="1" spans="1:2">
      <c r="A956" s="211" t="s">
        <v>220</v>
      </c>
      <c r="B956" s="212">
        <v>0</v>
      </c>
    </row>
    <row r="957" ht="15.6" customHeight="1" spans="1:2">
      <c r="A957" s="211" t="s">
        <v>221</v>
      </c>
      <c r="B957" s="212">
        <v>0</v>
      </c>
    </row>
    <row r="958" ht="15.6" customHeight="1" spans="1:2">
      <c r="A958" s="211" t="s">
        <v>914</v>
      </c>
      <c r="B958" s="212">
        <v>0</v>
      </c>
    </row>
    <row r="959" ht="15.6" customHeight="1" spans="1:2">
      <c r="A959" s="211" t="s">
        <v>929</v>
      </c>
      <c r="B959" s="212">
        <v>0</v>
      </c>
    </row>
    <row r="960" ht="15.6" customHeight="1" spans="1:2">
      <c r="A960" s="211" t="s">
        <v>930</v>
      </c>
      <c r="B960" s="212">
        <v>0</v>
      </c>
    </row>
    <row r="961" ht="15.6" customHeight="1" spans="1:2">
      <c r="A961" s="211" t="s">
        <v>931</v>
      </c>
      <c r="B961" s="212">
        <v>0</v>
      </c>
    </row>
    <row r="962" ht="31.2" customHeight="1" spans="1:2">
      <c r="A962" s="211" t="s">
        <v>932</v>
      </c>
      <c r="B962" s="212">
        <v>0</v>
      </c>
    </row>
    <row r="963" ht="15.6" customHeight="1" spans="1:2">
      <c r="A963" s="211" t="s">
        <v>933</v>
      </c>
      <c r="B963" s="212">
        <v>0</v>
      </c>
    </row>
    <row r="964" ht="31.2" customHeight="1" spans="1:2">
      <c r="A964" s="211" t="s">
        <v>934</v>
      </c>
      <c r="B964" s="212">
        <v>0</v>
      </c>
    </row>
    <row r="965" ht="15.6" customHeight="1" spans="1:2">
      <c r="A965" s="211" t="s">
        <v>935</v>
      </c>
      <c r="B965" s="212">
        <v>0</v>
      </c>
    </row>
    <row r="966" ht="15.6" customHeight="1" spans="1:2">
      <c r="A966" s="211" t="s">
        <v>936</v>
      </c>
      <c r="B966" s="212">
        <v>0</v>
      </c>
    </row>
    <row r="967" ht="15.6" customHeight="1" spans="1:2">
      <c r="A967" s="211" t="s">
        <v>937</v>
      </c>
      <c r="B967" s="212">
        <v>0</v>
      </c>
    </row>
    <row r="968" ht="15.6" customHeight="1" spans="1:2">
      <c r="A968" s="211" t="s">
        <v>938</v>
      </c>
      <c r="B968" s="212">
        <v>0</v>
      </c>
    </row>
    <row r="969" ht="15.6" customHeight="1" spans="1:2">
      <c r="A969" s="211" t="s">
        <v>939</v>
      </c>
      <c r="B969" s="212">
        <v>199</v>
      </c>
    </row>
    <row r="970" ht="15.6" customHeight="1" spans="1:2">
      <c r="A970" s="211" t="s">
        <v>940</v>
      </c>
      <c r="B970" s="212">
        <v>0</v>
      </c>
    </row>
    <row r="971" ht="15.6" customHeight="1" spans="1:2">
      <c r="A971" s="211" t="s">
        <v>219</v>
      </c>
      <c r="B971" s="212">
        <v>0</v>
      </c>
    </row>
    <row r="972" ht="15.6" customHeight="1" spans="1:2">
      <c r="A972" s="211" t="s">
        <v>220</v>
      </c>
      <c r="B972" s="212">
        <v>0</v>
      </c>
    </row>
    <row r="973" ht="15.6" customHeight="1" spans="1:2">
      <c r="A973" s="211" t="s">
        <v>221</v>
      </c>
      <c r="B973" s="212">
        <v>0</v>
      </c>
    </row>
    <row r="974" ht="15.6" customHeight="1" spans="1:2">
      <c r="A974" s="211" t="s">
        <v>941</v>
      </c>
      <c r="B974" s="212">
        <v>0</v>
      </c>
    </row>
    <row r="975" ht="15.6" customHeight="1" spans="1:2">
      <c r="A975" s="211" t="s">
        <v>942</v>
      </c>
      <c r="B975" s="212">
        <v>0</v>
      </c>
    </row>
    <row r="976" ht="15.6" customHeight="1" spans="1:2">
      <c r="A976" s="211" t="s">
        <v>943</v>
      </c>
      <c r="B976" s="212">
        <v>0</v>
      </c>
    </row>
    <row r="977" ht="15.6" customHeight="1" spans="1:2">
      <c r="A977" s="211" t="s">
        <v>944</v>
      </c>
      <c r="B977" s="212">
        <v>0</v>
      </c>
    </row>
    <row r="978" ht="15.6" customHeight="1" spans="1:2">
      <c r="A978" s="211" t="s">
        <v>945</v>
      </c>
      <c r="B978" s="212">
        <v>0</v>
      </c>
    </row>
    <row r="979" ht="15.6" customHeight="1" spans="1:2">
      <c r="A979" s="211" t="s">
        <v>946</v>
      </c>
      <c r="B979" s="212">
        <v>0</v>
      </c>
    </row>
    <row r="980" ht="15.6" customHeight="1" spans="1:2">
      <c r="A980" s="211" t="s">
        <v>947</v>
      </c>
      <c r="B980" s="212">
        <v>0</v>
      </c>
    </row>
    <row r="981" ht="15.6" customHeight="1" spans="1:2">
      <c r="A981" s="211" t="s">
        <v>219</v>
      </c>
      <c r="B981" s="212">
        <v>0</v>
      </c>
    </row>
    <row r="982" ht="15.6" customHeight="1" spans="1:2">
      <c r="A982" s="211" t="s">
        <v>220</v>
      </c>
      <c r="B982" s="212">
        <v>0</v>
      </c>
    </row>
    <row r="983" ht="15.6" customHeight="1" spans="1:2">
      <c r="A983" s="211" t="s">
        <v>221</v>
      </c>
      <c r="B983" s="212">
        <v>0</v>
      </c>
    </row>
    <row r="984" ht="15.6" customHeight="1" spans="1:2">
      <c r="A984" s="211" t="s">
        <v>948</v>
      </c>
      <c r="B984" s="212">
        <v>0</v>
      </c>
    </row>
    <row r="985" ht="15.6" customHeight="1" spans="1:2">
      <c r="A985" s="211" t="s">
        <v>949</v>
      </c>
      <c r="B985" s="212">
        <v>0</v>
      </c>
    </row>
    <row r="986" ht="15.6" customHeight="1" spans="1:2">
      <c r="A986" s="211" t="s">
        <v>950</v>
      </c>
      <c r="B986" s="212">
        <v>0</v>
      </c>
    </row>
    <row r="987" ht="31.2" customHeight="1" spans="1:2">
      <c r="A987" s="211" t="s">
        <v>951</v>
      </c>
      <c r="B987" s="212">
        <v>0</v>
      </c>
    </row>
    <row r="988" ht="15.6" customHeight="1" spans="1:2">
      <c r="A988" s="211" t="s">
        <v>952</v>
      </c>
      <c r="B988" s="212">
        <v>0</v>
      </c>
    </row>
    <row r="989" ht="15.6" customHeight="1" spans="1:2">
      <c r="A989" s="211" t="s">
        <v>953</v>
      </c>
      <c r="B989" s="212">
        <v>0</v>
      </c>
    </row>
    <row r="990" ht="15.6" customHeight="1" spans="1:2">
      <c r="A990" s="211" t="s">
        <v>954</v>
      </c>
      <c r="B990" s="212">
        <v>0</v>
      </c>
    </row>
    <row r="991" ht="15.6" customHeight="1" spans="1:2">
      <c r="A991" s="211" t="s">
        <v>955</v>
      </c>
      <c r="B991" s="212">
        <v>0</v>
      </c>
    </row>
    <row r="992" ht="15.6" customHeight="1" spans="1:2">
      <c r="A992" s="211" t="s">
        <v>956</v>
      </c>
      <c r="B992" s="212">
        <v>0</v>
      </c>
    </row>
    <row r="993" ht="15.6" customHeight="1" spans="1:2">
      <c r="A993" s="211" t="s">
        <v>957</v>
      </c>
      <c r="B993" s="212">
        <v>0</v>
      </c>
    </row>
    <row r="994" ht="15.6" customHeight="1" spans="1:2">
      <c r="A994" s="211" t="s">
        <v>958</v>
      </c>
      <c r="B994" s="212">
        <v>0</v>
      </c>
    </row>
    <row r="995" ht="15.6" customHeight="1" spans="1:2">
      <c r="A995" s="211" t="s">
        <v>959</v>
      </c>
      <c r="B995" s="212">
        <v>0</v>
      </c>
    </row>
    <row r="996" ht="15.6" customHeight="1" spans="1:2">
      <c r="A996" s="211" t="s">
        <v>960</v>
      </c>
      <c r="B996" s="212">
        <v>0</v>
      </c>
    </row>
    <row r="997" ht="15.6" customHeight="1" spans="1:2">
      <c r="A997" s="211" t="s">
        <v>219</v>
      </c>
      <c r="B997" s="212">
        <v>0</v>
      </c>
    </row>
    <row r="998" ht="15.6" customHeight="1" spans="1:2">
      <c r="A998" s="211" t="s">
        <v>220</v>
      </c>
      <c r="B998" s="212">
        <v>0</v>
      </c>
    </row>
    <row r="999" ht="15.6" customHeight="1" spans="1:2">
      <c r="A999" s="211" t="s">
        <v>221</v>
      </c>
      <c r="B999" s="212">
        <v>0</v>
      </c>
    </row>
    <row r="1000" ht="15.6" customHeight="1" spans="1:2">
      <c r="A1000" s="211" t="s">
        <v>961</v>
      </c>
      <c r="B1000" s="212">
        <v>0</v>
      </c>
    </row>
    <row r="1001" ht="15.6" customHeight="1" spans="1:2">
      <c r="A1001" s="211" t="s">
        <v>962</v>
      </c>
      <c r="B1001" s="212">
        <v>123</v>
      </c>
    </row>
    <row r="1002" ht="15.6" customHeight="1" spans="1:2">
      <c r="A1002" s="211" t="s">
        <v>219</v>
      </c>
      <c r="B1002" s="212">
        <v>123</v>
      </c>
    </row>
    <row r="1003" ht="15.6" customHeight="1" spans="1:2">
      <c r="A1003" s="211" t="s">
        <v>220</v>
      </c>
      <c r="B1003" s="212">
        <v>0</v>
      </c>
    </row>
    <row r="1004" ht="15.6" customHeight="1" spans="1:2">
      <c r="A1004" s="211" t="s">
        <v>221</v>
      </c>
      <c r="B1004" s="212">
        <v>0</v>
      </c>
    </row>
    <row r="1005" ht="15.6" customHeight="1" spans="1:2">
      <c r="A1005" s="211" t="s">
        <v>963</v>
      </c>
      <c r="B1005" s="212">
        <v>0</v>
      </c>
    </row>
    <row r="1006" ht="15.6" customHeight="1" spans="1:2">
      <c r="A1006" s="211" t="s">
        <v>964</v>
      </c>
      <c r="B1006" s="212">
        <v>0</v>
      </c>
    </row>
    <row r="1007" ht="15.6" customHeight="1" spans="1:2">
      <c r="A1007" s="211" t="s">
        <v>965</v>
      </c>
      <c r="B1007" s="212">
        <v>0</v>
      </c>
    </row>
    <row r="1008" ht="15.6" customHeight="1" spans="1:2">
      <c r="A1008" s="211" t="s">
        <v>966</v>
      </c>
      <c r="B1008" s="212">
        <v>0</v>
      </c>
    </row>
    <row r="1009" ht="15.6" customHeight="1" spans="1:2">
      <c r="A1009" s="211" t="s">
        <v>967</v>
      </c>
      <c r="B1009" s="212">
        <v>0</v>
      </c>
    </row>
    <row r="1010" ht="15.6" customHeight="1" spans="1:2">
      <c r="A1010" s="211" t="s">
        <v>228</v>
      </c>
      <c r="B1010" s="212">
        <v>0</v>
      </c>
    </row>
    <row r="1011" ht="15.6" customHeight="1" spans="1:2">
      <c r="A1011" s="211" t="s">
        <v>968</v>
      </c>
      <c r="B1011" s="212">
        <v>0</v>
      </c>
    </row>
    <row r="1012" ht="15.6" customHeight="1" spans="1:2">
      <c r="A1012" s="211" t="s">
        <v>969</v>
      </c>
      <c r="B1012" s="212">
        <v>76</v>
      </c>
    </row>
    <row r="1013" ht="15.6" customHeight="1" spans="1:2">
      <c r="A1013" s="211" t="s">
        <v>219</v>
      </c>
      <c r="B1013" s="212">
        <v>0</v>
      </c>
    </row>
    <row r="1014" ht="15.6" customHeight="1" spans="1:2">
      <c r="A1014" s="211" t="s">
        <v>220</v>
      </c>
      <c r="B1014" s="212">
        <v>0</v>
      </c>
    </row>
    <row r="1015" ht="15.6" customHeight="1" spans="1:2">
      <c r="A1015" s="211" t="s">
        <v>221</v>
      </c>
      <c r="B1015" s="212">
        <v>0</v>
      </c>
    </row>
    <row r="1016" ht="15.6" customHeight="1" spans="1:2">
      <c r="A1016" s="211" t="s">
        <v>970</v>
      </c>
      <c r="B1016" s="212">
        <v>0</v>
      </c>
    </row>
    <row r="1017" ht="15.6" customHeight="1" spans="1:2">
      <c r="A1017" s="211" t="s">
        <v>971</v>
      </c>
      <c r="B1017" s="212">
        <v>0</v>
      </c>
    </row>
    <row r="1018" ht="15.6" customHeight="1" spans="1:2">
      <c r="A1018" s="211" t="s">
        <v>972</v>
      </c>
      <c r="B1018" s="212">
        <v>76</v>
      </c>
    </row>
    <row r="1019" ht="15.6" customHeight="1" spans="1:2">
      <c r="A1019" s="211" t="s">
        <v>973</v>
      </c>
      <c r="B1019" s="212">
        <v>0</v>
      </c>
    </row>
    <row r="1020" ht="15.6" customHeight="1" spans="1:2">
      <c r="A1020" s="211" t="s">
        <v>219</v>
      </c>
      <c r="B1020" s="212">
        <v>0</v>
      </c>
    </row>
    <row r="1021" ht="15.6" customHeight="1" spans="1:2">
      <c r="A1021" s="211" t="s">
        <v>220</v>
      </c>
      <c r="B1021" s="212">
        <v>0</v>
      </c>
    </row>
    <row r="1022" ht="15.6" customHeight="1" spans="1:2">
      <c r="A1022" s="211" t="s">
        <v>221</v>
      </c>
      <c r="B1022" s="212">
        <v>0</v>
      </c>
    </row>
    <row r="1023" ht="15.6" customHeight="1" spans="1:2">
      <c r="A1023" s="211" t="s">
        <v>974</v>
      </c>
      <c r="B1023" s="212">
        <v>0</v>
      </c>
    </row>
    <row r="1024" ht="15.6" customHeight="1" spans="1:2">
      <c r="A1024" s="211" t="s">
        <v>975</v>
      </c>
      <c r="B1024" s="212">
        <v>0</v>
      </c>
    </row>
    <row r="1025" ht="15.6" customHeight="1" spans="1:2">
      <c r="A1025" s="211" t="s">
        <v>976</v>
      </c>
      <c r="B1025" s="212">
        <v>0</v>
      </c>
    </row>
    <row r="1026" ht="15.6" customHeight="1" spans="1:2">
      <c r="A1026" s="211" t="s">
        <v>977</v>
      </c>
      <c r="B1026" s="212">
        <v>0</v>
      </c>
    </row>
    <row r="1027" ht="15.6" customHeight="1" spans="1:2">
      <c r="A1027" s="211" t="s">
        <v>978</v>
      </c>
      <c r="B1027" s="212">
        <v>0</v>
      </c>
    </row>
    <row r="1028" ht="15.6" customHeight="1" spans="1:2">
      <c r="A1028" s="211" t="s">
        <v>979</v>
      </c>
      <c r="B1028" s="212">
        <v>0</v>
      </c>
    </row>
    <row r="1029" ht="15.6" customHeight="1" spans="1:2">
      <c r="A1029" s="211" t="s">
        <v>980</v>
      </c>
      <c r="B1029" s="212">
        <v>0</v>
      </c>
    </row>
    <row r="1030" ht="15.6" customHeight="1" spans="1:2">
      <c r="A1030" s="211" t="s">
        <v>981</v>
      </c>
      <c r="B1030" s="212">
        <v>0</v>
      </c>
    </row>
    <row r="1031" ht="31.2" customHeight="1" spans="1:2">
      <c r="A1031" s="211" t="s">
        <v>982</v>
      </c>
      <c r="B1031" s="212">
        <v>0</v>
      </c>
    </row>
    <row r="1032" ht="15.6" customHeight="1" spans="1:2">
      <c r="A1032" s="211" t="s">
        <v>983</v>
      </c>
      <c r="B1032" s="212">
        <v>0</v>
      </c>
    </row>
    <row r="1033" ht="15.6" customHeight="1" spans="1:2">
      <c r="A1033" s="211" t="s">
        <v>54</v>
      </c>
      <c r="B1033" s="212">
        <v>131</v>
      </c>
    </row>
    <row r="1034" ht="15.6" customHeight="1" spans="1:2">
      <c r="A1034" s="211" t="s">
        <v>984</v>
      </c>
      <c r="B1034" s="212">
        <v>131</v>
      </c>
    </row>
    <row r="1035" ht="15.6" customHeight="1" spans="1:2">
      <c r="A1035" s="211" t="s">
        <v>219</v>
      </c>
      <c r="B1035" s="212">
        <v>101</v>
      </c>
    </row>
    <row r="1036" ht="15.6" customHeight="1" spans="1:2">
      <c r="A1036" s="211" t="s">
        <v>220</v>
      </c>
      <c r="B1036" s="212">
        <v>0</v>
      </c>
    </row>
    <row r="1037" ht="15.6" customHeight="1" spans="1:2">
      <c r="A1037" s="211" t="s">
        <v>221</v>
      </c>
      <c r="B1037" s="212">
        <v>0</v>
      </c>
    </row>
    <row r="1038" ht="15.6" customHeight="1" spans="1:2">
      <c r="A1038" s="211" t="s">
        <v>985</v>
      </c>
      <c r="B1038" s="212">
        <v>0</v>
      </c>
    </row>
    <row r="1039" ht="15.6" customHeight="1" spans="1:2">
      <c r="A1039" s="211" t="s">
        <v>986</v>
      </c>
      <c r="B1039" s="212">
        <v>0</v>
      </c>
    </row>
    <row r="1040" ht="15.6" customHeight="1" spans="1:2">
      <c r="A1040" s="211" t="s">
        <v>987</v>
      </c>
      <c r="B1040" s="212">
        <v>0</v>
      </c>
    </row>
    <row r="1041" ht="15.6" customHeight="1" spans="1:2">
      <c r="A1041" s="211" t="s">
        <v>988</v>
      </c>
      <c r="B1041" s="212">
        <v>0</v>
      </c>
    </row>
    <row r="1042" ht="15.6" customHeight="1" spans="1:2">
      <c r="A1042" s="211" t="s">
        <v>228</v>
      </c>
      <c r="B1042" s="212">
        <v>0</v>
      </c>
    </row>
    <row r="1043" ht="15.6" customHeight="1" spans="1:2">
      <c r="A1043" s="211" t="s">
        <v>989</v>
      </c>
      <c r="B1043" s="212">
        <v>30</v>
      </c>
    </row>
    <row r="1044" ht="15.6" customHeight="1" spans="1:2">
      <c r="A1044" s="211" t="s">
        <v>990</v>
      </c>
      <c r="B1044" s="212">
        <v>0</v>
      </c>
    </row>
    <row r="1045" ht="15.6" customHeight="1" spans="1:2">
      <c r="A1045" s="211" t="s">
        <v>219</v>
      </c>
      <c r="B1045" s="212">
        <v>0</v>
      </c>
    </row>
    <row r="1046" ht="15.6" customHeight="1" spans="1:2">
      <c r="A1046" s="211" t="s">
        <v>220</v>
      </c>
      <c r="B1046" s="212">
        <v>0</v>
      </c>
    </row>
    <row r="1047" ht="15.6" customHeight="1" spans="1:2">
      <c r="A1047" s="211" t="s">
        <v>221</v>
      </c>
      <c r="B1047" s="212">
        <v>0</v>
      </c>
    </row>
    <row r="1048" ht="15.6" customHeight="1" spans="1:2">
      <c r="A1048" s="211" t="s">
        <v>991</v>
      </c>
      <c r="B1048" s="212">
        <v>0</v>
      </c>
    </row>
    <row r="1049" ht="15.6" customHeight="1" spans="1:2">
      <c r="A1049" s="211" t="s">
        <v>992</v>
      </c>
      <c r="B1049" s="212">
        <v>0</v>
      </c>
    </row>
    <row r="1050" ht="15.6" customHeight="1" spans="1:2">
      <c r="A1050" s="211" t="s">
        <v>993</v>
      </c>
      <c r="B1050" s="212">
        <v>0</v>
      </c>
    </row>
    <row r="1051" ht="15.6" customHeight="1" spans="1:2">
      <c r="A1051" s="211" t="s">
        <v>994</v>
      </c>
      <c r="B1051" s="212">
        <v>0</v>
      </c>
    </row>
    <row r="1052" ht="15.6" customHeight="1" spans="1:2">
      <c r="A1052" s="211" t="s">
        <v>995</v>
      </c>
      <c r="B1052" s="212">
        <v>0</v>
      </c>
    </row>
    <row r="1053" ht="15.6" customHeight="1" spans="1:2">
      <c r="A1053" s="211" t="s">
        <v>55</v>
      </c>
      <c r="B1053" s="212">
        <v>0</v>
      </c>
    </row>
    <row r="1054" ht="15.6" customHeight="1" spans="1:2">
      <c r="A1054" s="211" t="s">
        <v>996</v>
      </c>
      <c r="B1054" s="212">
        <v>0</v>
      </c>
    </row>
    <row r="1055" ht="15.6" customHeight="1" spans="1:2">
      <c r="A1055" s="211" t="s">
        <v>219</v>
      </c>
      <c r="B1055" s="212">
        <v>0</v>
      </c>
    </row>
    <row r="1056" ht="15.6" customHeight="1" spans="1:2">
      <c r="A1056" s="211" t="s">
        <v>220</v>
      </c>
      <c r="B1056" s="212">
        <v>0</v>
      </c>
    </row>
    <row r="1057" ht="15.6" customHeight="1" spans="1:2">
      <c r="A1057" s="211" t="s">
        <v>221</v>
      </c>
      <c r="B1057" s="212">
        <v>0</v>
      </c>
    </row>
    <row r="1058" ht="15.6" customHeight="1" spans="1:2">
      <c r="A1058" s="211" t="s">
        <v>997</v>
      </c>
      <c r="B1058" s="212">
        <v>0</v>
      </c>
    </row>
    <row r="1059" ht="15.6" customHeight="1" spans="1:2">
      <c r="A1059" s="211" t="s">
        <v>228</v>
      </c>
      <c r="B1059" s="212">
        <v>0</v>
      </c>
    </row>
    <row r="1060" ht="15.6" customHeight="1" spans="1:2">
      <c r="A1060" s="211" t="s">
        <v>998</v>
      </c>
      <c r="B1060" s="212">
        <v>0</v>
      </c>
    </row>
    <row r="1061" ht="15.6" customHeight="1" spans="1:2">
      <c r="A1061" s="211" t="s">
        <v>999</v>
      </c>
      <c r="B1061" s="212">
        <v>0</v>
      </c>
    </row>
    <row r="1062" ht="15.6" customHeight="1" spans="1:2">
      <c r="A1062" s="211" t="s">
        <v>1000</v>
      </c>
      <c r="B1062" s="212">
        <v>0</v>
      </c>
    </row>
    <row r="1063" ht="15.6" customHeight="1" spans="1:2">
      <c r="A1063" s="211" t="s">
        <v>1001</v>
      </c>
      <c r="B1063" s="212">
        <v>0</v>
      </c>
    </row>
    <row r="1064" ht="15.6" customHeight="1" spans="1:2">
      <c r="A1064" s="211" t="s">
        <v>1002</v>
      </c>
      <c r="B1064" s="212">
        <v>0</v>
      </c>
    </row>
    <row r="1065" ht="15.6" customHeight="1" spans="1:2">
      <c r="A1065" s="211" t="s">
        <v>1003</v>
      </c>
      <c r="B1065" s="212">
        <v>0</v>
      </c>
    </row>
    <row r="1066" ht="15.6" customHeight="1" spans="1:2">
      <c r="A1066" s="211" t="s">
        <v>1004</v>
      </c>
      <c r="B1066" s="212">
        <v>0</v>
      </c>
    </row>
    <row r="1067" ht="15.6" customHeight="1" spans="1:2">
      <c r="A1067" s="211" t="s">
        <v>1005</v>
      </c>
      <c r="B1067" s="212">
        <v>0</v>
      </c>
    </row>
    <row r="1068" ht="15.6" customHeight="1" spans="1:2">
      <c r="A1068" s="211" t="s">
        <v>1006</v>
      </c>
      <c r="B1068" s="212">
        <v>0</v>
      </c>
    </row>
    <row r="1069" ht="15.6" customHeight="1" spans="1:2">
      <c r="A1069" s="211" t="s">
        <v>1007</v>
      </c>
      <c r="B1069" s="212">
        <v>0</v>
      </c>
    </row>
    <row r="1070" ht="15.6" customHeight="1" spans="1:2">
      <c r="A1070" s="211" t="s">
        <v>1008</v>
      </c>
      <c r="B1070" s="212">
        <v>0</v>
      </c>
    </row>
    <row r="1071" ht="15.6" customHeight="1" spans="1:2">
      <c r="A1071" s="211" t="s">
        <v>1009</v>
      </c>
      <c r="B1071" s="212">
        <v>0</v>
      </c>
    </row>
    <row r="1072" ht="15.6" customHeight="1" spans="1:2">
      <c r="A1072" s="211" t="s">
        <v>1010</v>
      </c>
      <c r="B1072" s="212">
        <v>0</v>
      </c>
    </row>
    <row r="1073" ht="15.6" customHeight="1" spans="1:2">
      <c r="A1073" s="211" t="s">
        <v>1011</v>
      </c>
      <c r="B1073" s="212">
        <v>0</v>
      </c>
    </row>
    <row r="1074" ht="15.6" customHeight="1" spans="1:2">
      <c r="A1074" s="211" t="s">
        <v>1012</v>
      </c>
      <c r="B1074" s="212">
        <v>0</v>
      </c>
    </row>
    <row r="1075" ht="15.6" customHeight="1" spans="1:2">
      <c r="A1075" s="211" t="s">
        <v>1013</v>
      </c>
      <c r="B1075" s="212">
        <v>0</v>
      </c>
    </row>
    <row r="1076" ht="15.6" customHeight="1" spans="1:2">
      <c r="A1076" s="211" t="s">
        <v>1014</v>
      </c>
      <c r="B1076" s="212">
        <v>0</v>
      </c>
    </row>
    <row r="1077" ht="15.6" customHeight="1" spans="1:2">
      <c r="A1077" s="211" t="s">
        <v>1015</v>
      </c>
      <c r="B1077" s="212">
        <v>0</v>
      </c>
    </row>
    <row r="1078" ht="15.6" customHeight="1" spans="1:2">
      <c r="A1078" s="211" t="s">
        <v>1016</v>
      </c>
      <c r="B1078" s="212">
        <v>0</v>
      </c>
    </row>
    <row r="1079" ht="15.6" customHeight="1" spans="1:2">
      <c r="A1079" s="211" t="s">
        <v>1017</v>
      </c>
      <c r="B1079" s="212">
        <v>0</v>
      </c>
    </row>
    <row r="1080" ht="15.6" customHeight="1" spans="1:2">
      <c r="A1080" s="211" t="s">
        <v>1018</v>
      </c>
      <c r="B1080" s="212">
        <v>0</v>
      </c>
    </row>
    <row r="1081" ht="15.6" customHeight="1" spans="1:2">
      <c r="A1081" s="211" t="s">
        <v>1019</v>
      </c>
      <c r="B1081" s="212">
        <v>0</v>
      </c>
    </row>
    <row r="1082" ht="15.6" customHeight="1" spans="1:2">
      <c r="A1082" s="211" t="s">
        <v>1020</v>
      </c>
      <c r="B1082" s="212">
        <v>0</v>
      </c>
    </row>
    <row r="1083" ht="15.6" customHeight="1" spans="1:2">
      <c r="A1083" s="211" t="s">
        <v>56</v>
      </c>
      <c r="B1083" s="212">
        <v>0</v>
      </c>
    </row>
    <row r="1084" ht="15.6" customHeight="1" spans="1:2">
      <c r="A1084" s="211" t="s">
        <v>1021</v>
      </c>
      <c r="B1084" s="212">
        <v>0</v>
      </c>
    </row>
    <row r="1085" ht="15.6" customHeight="1" spans="1:2">
      <c r="A1085" s="211" t="s">
        <v>1022</v>
      </c>
      <c r="B1085" s="212">
        <v>0</v>
      </c>
    </row>
    <row r="1086" ht="15.6" customHeight="1" spans="1:2">
      <c r="A1086" s="211" t="s">
        <v>1023</v>
      </c>
      <c r="B1086" s="212">
        <v>0</v>
      </c>
    </row>
    <row r="1087" ht="15.6" customHeight="1" spans="1:2">
      <c r="A1087" s="211" t="s">
        <v>1024</v>
      </c>
      <c r="B1087" s="212">
        <v>0</v>
      </c>
    </row>
    <row r="1088" ht="15.6" customHeight="1" spans="1:2">
      <c r="A1088" s="211" t="s">
        <v>1025</v>
      </c>
      <c r="B1088" s="212">
        <v>0</v>
      </c>
    </row>
    <row r="1089" ht="15.6" customHeight="1" spans="1:2">
      <c r="A1089" s="211" t="s">
        <v>1026</v>
      </c>
      <c r="B1089" s="212">
        <v>0</v>
      </c>
    </row>
    <row r="1090" ht="15.6" customHeight="1" spans="1:2">
      <c r="A1090" s="211" t="s">
        <v>1027</v>
      </c>
      <c r="B1090" s="212">
        <v>0</v>
      </c>
    </row>
    <row r="1091" ht="15.6" customHeight="1" spans="1:2">
      <c r="A1091" s="211" t="s">
        <v>1028</v>
      </c>
      <c r="B1091" s="212">
        <v>0</v>
      </c>
    </row>
    <row r="1092" ht="15.6" customHeight="1" spans="1:2">
      <c r="A1092" s="211" t="s">
        <v>1029</v>
      </c>
      <c r="B1092" s="212">
        <v>0</v>
      </c>
    </row>
    <row r="1093" ht="15.6" customHeight="1" spans="1:2">
      <c r="A1093" s="211" t="s">
        <v>1030</v>
      </c>
      <c r="B1093" s="212">
        <v>500</v>
      </c>
    </row>
    <row r="1094" ht="15.6" customHeight="1" spans="1:2">
      <c r="A1094" s="211" t="s">
        <v>1031</v>
      </c>
      <c r="B1094" s="212">
        <v>494</v>
      </c>
    </row>
    <row r="1095" ht="15.6" customHeight="1" spans="1:2">
      <c r="A1095" s="211" t="s">
        <v>219</v>
      </c>
      <c r="B1095" s="212">
        <v>494</v>
      </c>
    </row>
    <row r="1096" ht="15.6" customHeight="1" spans="1:2">
      <c r="A1096" s="211" t="s">
        <v>220</v>
      </c>
      <c r="B1096" s="212">
        <v>0</v>
      </c>
    </row>
    <row r="1097" ht="15.6" customHeight="1" spans="1:2">
      <c r="A1097" s="211" t="s">
        <v>221</v>
      </c>
      <c r="B1097" s="212">
        <v>0</v>
      </c>
    </row>
    <row r="1098" ht="15.6" customHeight="1" spans="1:2">
      <c r="A1098" s="211" t="s">
        <v>1032</v>
      </c>
      <c r="B1098" s="212">
        <v>0</v>
      </c>
    </row>
    <row r="1099" ht="15.6" customHeight="1" spans="1:2">
      <c r="A1099" s="211" t="s">
        <v>1033</v>
      </c>
      <c r="B1099" s="212">
        <v>0</v>
      </c>
    </row>
    <row r="1100" ht="15.6" customHeight="1" spans="1:2">
      <c r="A1100" s="211" t="s">
        <v>1034</v>
      </c>
      <c r="B1100" s="212">
        <v>0</v>
      </c>
    </row>
    <row r="1101" ht="15.6" customHeight="1" spans="1:2">
      <c r="A1101" s="211" t="s">
        <v>1035</v>
      </c>
      <c r="B1101" s="212">
        <v>0</v>
      </c>
    </row>
    <row r="1102" ht="15.6" customHeight="1" spans="1:2">
      <c r="A1102" s="211" t="s">
        <v>1036</v>
      </c>
      <c r="B1102" s="212">
        <v>0</v>
      </c>
    </row>
    <row r="1103" ht="15.6" customHeight="1" spans="1:2">
      <c r="A1103" s="211" t="s">
        <v>1037</v>
      </c>
      <c r="B1103" s="212">
        <v>0</v>
      </c>
    </row>
    <row r="1104" ht="15.6" customHeight="1" spans="1:2">
      <c r="A1104" s="211" t="s">
        <v>1038</v>
      </c>
      <c r="B1104" s="212">
        <v>0</v>
      </c>
    </row>
    <row r="1105" ht="15.6" customHeight="1" spans="1:2">
      <c r="A1105" s="211" t="s">
        <v>1039</v>
      </c>
      <c r="B1105" s="212">
        <v>0</v>
      </c>
    </row>
    <row r="1106" ht="15.6" customHeight="1" spans="1:2">
      <c r="A1106" s="211" t="s">
        <v>1040</v>
      </c>
      <c r="B1106" s="212">
        <v>0</v>
      </c>
    </row>
    <row r="1107" ht="15.6" customHeight="1" spans="1:2">
      <c r="A1107" s="211" t="s">
        <v>1041</v>
      </c>
      <c r="B1107" s="212">
        <v>0</v>
      </c>
    </row>
    <row r="1108" ht="15.6" customHeight="1" spans="1:2">
      <c r="A1108" s="211" t="s">
        <v>1042</v>
      </c>
      <c r="B1108" s="212">
        <v>0</v>
      </c>
    </row>
    <row r="1109" ht="15.6" customHeight="1" spans="1:2">
      <c r="A1109" s="211" t="s">
        <v>1043</v>
      </c>
      <c r="B1109" s="212">
        <v>0</v>
      </c>
    </row>
    <row r="1110" ht="15.6" customHeight="1" spans="1:2">
      <c r="A1110" s="211" t="s">
        <v>1044</v>
      </c>
      <c r="B1110" s="212">
        <v>0</v>
      </c>
    </row>
    <row r="1111" ht="15.6" customHeight="1" spans="1:2">
      <c r="A1111" s="211" t="s">
        <v>1045</v>
      </c>
      <c r="B1111" s="212">
        <v>0</v>
      </c>
    </row>
    <row r="1112" ht="15.6" customHeight="1" spans="1:2">
      <c r="A1112" s="211" t="s">
        <v>1046</v>
      </c>
      <c r="B1112" s="212">
        <v>0</v>
      </c>
    </row>
    <row r="1113" ht="15.6" customHeight="1" spans="1:2">
      <c r="A1113" s="211" t="s">
        <v>1047</v>
      </c>
      <c r="B1113" s="212">
        <v>0</v>
      </c>
    </row>
    <row r="1114" ht="15.6" customHeight="1" spans="1:2">
      <c r="A1114" s="211" t="s">
        <v>1048</v>
      </c>
      <c r="B1114" s="212">
        <v>0</v>
      </c>
    </row>
    <row r="1115" ht="15.6" customHeight="1" spans="1:2">
      <c r="A1115" s="211" t="s">
        <v>1049</v>
      </c>
      <c r="B1115" s="212">
        <v>0</v>
      </c>
    </row>
    <row r="1116" ht="15.6" customHeight="1" spans="1:2">
      <c r="A1116" s="211" t="s">
        <v>1050</v>
      </c>
      <c r="B1116" s="212">
        <v>0</v>
      </c>
    </row>
    <row r="1117" ht="15.6" customHeight="1" spans="1:2">
      <c r="A1117" s="211" t="s">
        <v>1051</v>
      </c>
      <c r="B1117" s="212">
        <v>0</v>
      </c>
    </row>
    <row r="1118" ht="15.6" customHeight="1" spans="1:2">
      <c r="A1118" s="211" t="s">
        <v>1052</v>
      </c>
      <c r="B1118" s="212">
        <v>0</v>
      </c>
    </row>
    <row r="1119" ht="15.6" customHeight="1" spans="1:2">
      <c r="A1119" s="211" t="s">
        <v>228</v>
      </c>
      <c r="B1119" s="212">
        <v>0</v>
      </c>
    </row>
    <row r="1120" ht="15.6" customHeight="1" spans="1:2">
      <c r="A1120" s="211" t="s">
        <v>1053</v>
      </c>
      <c r="B1120" s="212">
        <v>0</v>
      </c>
    </row>
    <row r="1121" ht="15.6" customHeight="1" spans="1:2">
      <c r="A1121" s="211" t="s">
        <v>1054</v>
      </c>
      <c r="B1121" s="212">
        <v>6</v>
      </c>
    </row>
    <row r="1122" ht="15.6" customHeight="1" spans="1:2">
      <c r="A1122" s="211" t="s">
        <v>219</v>
      </c>
      <c r="B1122" s="212">
        <v>0</v>
      </c>
    </row>
    <row r="1123" ht="15.6" customHeight="1" spans="1:2">
      <c r="A1123" s="211" t="s">
        <v>220</v>
      </c>
      <c r="B1123" s="212">
        <v>0</v>
      </c>
    </row>
    <row r="1124" ht="15.6" customHeight="1" spans="1:2">
      <c r="A1124" s="211" t="s">
        <v>221</v>
      </c>
      <c r="B1124" s="212">
        <v>0</v>
      </c>
    </row>
    <row r="1125" ht="15.6" customHeight="1" spans="1:2">
      <c r="A1125" s="211" t="s">
        <v>1055</v>
      </c>
      <c r="B1125" s="212">
        <v>0</v>
      </c>
    </row>
    <row r="1126" ht="15.6" customHeight="1" spans="1:2">
      <c r="A1126" s="211" t="s">
        <v>1056</v>
      </c>
      <c r="B1126" s="212">
        <v>0</v>
      </c>
    </row>
    <row r="1127" ht="15.6" customHeight="1" spans="1:2">
      <c r="A1127" s="211" t="s">
        <v>1057</v>
      </c>
      <c r="B1127" s="212">
        <v>0</v>
      </c>
    </row>
    <row r="1128" ht="15.6" customHeight="1" spans="1:2">
      <c r="A1128" s="211" t="s">
        <v>1058</v>
      </c>
      <c r="B1128" s="212">
        <v>0</v>
      </c>
    </row>
    <row r="1129" ht="15.6" customHeight="1" spans="1:2">
      <c r="A1129" s="211" t="s">
        <v>1059</v>
      </c>
      <c r="B1129" s="212">
        <v>0</v>
      </c>
    </row>
    <row r="1130" ht="15.6" customHeight="1" spans="1:2">
      <c r="A1130" s="211" t="s">
        <v>1060</v>
      </c>
      <c r="B1130" s="212">
        <v>0</v>
      </c>
    </row>
    <row r="1131" ht="15.6" customHeight="1" spans="1:2">
      <c r="A1131" s="211" t="s">
        <v>1061</v>
      </c>
      <c r="B1131" s="212">
        <v>0</v>
      </c>
    </row>
    <row r="1132" ht="15.6" customHeight="1" spans="1:2">
      <c r="A1132" s="211" t="s">
        <v>1062</v>
      </c>
      <c r="B1132" s="212">
        <v>0</v>
      </c>
    </row>
    <row r="1133" ht="15.6" customHeight="1" spans="1:2">
      <c r="A1133" s="211" t="s">
        <v>1063</v>
      </c>
      <c r="B1133" s="212">
        <v>0</v>
      </c>
    </row>
    <row r="1134" ht="15.6" customHeight="1" spans="1:2">
      <c r="A1134" s="211" t="s">
        <v>1064</v>
      </c>
      <c r="B1134" s="212">
        <v>0</v>
      </c>
    </row>
    <row r="1135" ht="15.6" customHeight="1" spans="1:2">
      <c r="A1135" s="211" t="s">
        <v>1065</v>
      </c>
      <c r="B1135" s="212">
        <v>6</v>
      </c>
    </row>
    <row r="1136" ht="15.6" customHeight="1" spans="1:2">
      <c r="A1136" s="211" t="s">
        <v>1066</v>
      </c>
      <c r="B1136" s="212">
        <v>0</v>
      </c>
    </row>
    <row r="1137" ht="15.6" customHeight="1" spans="1:2">
      <c r="A1137" s="211" t="s">
        <v>58</v>
      </c>
      <c r="B1137" s="212">
        <v>5583</v>
      </c>
    </row>
    <row r="1138" ht="15.6" customHeight="1" spans="1:2">
      <c r="A1138" s="211" t="s">
        <v>1067</v>
      </c>
      <c r="B1138" s="212">
        <v>0</v>
      </c>
    </row>
    <row r="1139" ht="15.6" customHeight="1" spans="1:2">
      <c r="A1139" s="211" t="s">
        <v>1068</v>
      </c>
      <c r="B1139" s="212">
        <v>0</v>
      </c>
    </row>
    <row r="1140" ht="15.6" customHeight="1" spans="1:2">
      <c r="A1140" s="211" t="s">
        <v>1069</v>
      </c>
      <c r="B1140" s="212">
        <v>0</v>
      </c>
    </row>
    <row r="1141" ht="15.6" customHeight="1" spans="1:2">
      <c r="A1141" s="211" t="s">
        <v>1070</v>
      </c>
      <c r="B1141" s="212">
        <v>0</v>
      </c>
    </row>
    <row r="1142" ht="15.6" customHeight="1" spans="1:2">
      <c r="A1142" s="211" t="s">
        <v>1071</v>
      </c>
      <c r="B1142" s="212">
        <v>0</v>
      </c>
    </row>
    <row r="1143" ht="15.6" customHeight="1" spans="1:2">
      <c r="A1143" s="211" t="s">
        <v>1072</v>
      </c>
      <c r="B1143" s="212">
        <v>0</v>
      </c>
    </row>
    <row r="1144" ht="15.6" customHeight="1" spans="1:2">
      <c r="A1144" s="211" t="s">
        <v>1073</v>
      </c>
      <c r="B1144" s="212">
        <v>0</v>
      </c>
    </row>
    <row r="1145" ht="15.6" customHeight="1" spans="1:2">
      <c r="A1145" s="211" t="s">
        <v>1074</v>
      </c>
      <c r="B1145" s="212">
        <v>0</v>
      </c>
    </row>
    <row r="1146" ht="15.6" customHeight="1" spans="1:2">
      <c r="A1146" s="211" t="s">
        <v>1075</v>
      </c>
      <c r="B1146" s="212">
        <v>0</v>
      </c>
    </row>
    <row r="1147" ht="15.6" customHeight="1" spans="1:2">
      <c r="A1147" s="211" t="s">
        <v>1076</v>
      </c>
      <c r="B1147" s="212">
        <v>0</v>
      </c>
    </row>
    <row r="1148" ht="15.6" customHeight="1" spans="1:2">
      <c r="A1148" s="211" t="s">
        <v>1077</v>
      </c>
      <c r="B1148" s="212">
        <v>0</v>
      </c>
    </row>
    <row r="1149" ht="15.6" customHeight="1" spans="1:2">
      <c r="A1149" s="211" t="s">
        <v>1078</v>
      </c>
      <c r="B1149" s="212">
        <v>5583</v>
      </c>
    </row>
    <row r="1150" ht="15.6" customHeight="1" spans="1:2">
      <c r="A1150" s="211" t="s">
        <v>1079</v>
      </c>
      <c r="B1150" s="212">
        <v>5583</v>
      </c>
    </row>
    <row r="1151" ht="15.6" customHeight="1" spans="1:2">
      <c r="A1151" s="211" t="s">
        <v>1080</v>
      </c>
      <c r="B1151" s="212">
        <v>0</v>
      </c>
    </row>
    <row r="1152" ht="15.6" customHeight="1" spans="1:2">
      <c r="A1152" s="211" t="s">
        <v>1081</v>
      </c>
      <c r="B1152" s="212">
        <v>0</v>
      </c>
    </row>
    <row r="1153" ht="15.6" customHeight="1" spans="1:2">
      <c r="A1153" s="211" t="s">
        <v>1082</v>
      </c>
      <c r="B1153" s="212">
        <v>0</v>
      </c>
    </row>
    <row r="1154" ht="15.6" customHeight="1" spans="1:2">
      <c r="A1154" s="211" t="s">
        <v>1083</v>
      </c>
      <c r="B1154" s="212">
        <v>0</v>
      </c>
    </row>
    <row r="1155" ht="15.6" customHeight="1" spans="1:2">
      <c r="A1155" s="211" t="s">
        <v>1084</v>
      </c>
      <c r="B1155" s="212">
        <v>0</v>
      </c>
    </row>
    <row r="1156" ht="15.6" customHeight="1" spans="1:2">
      <c r="A1156" s="211" t="s">
        <v>1085</v>
      </c>
      <c r="B1156" s="212">
        <v>0</v>
      </c>
    </row>
    <row r="1157" ht="15.6" customHeight="1" spans="1:2">
      <c r="A1157" s="211" t="s">
        <v>59</v>
      </c>
      <c r="B1157" s="212">
        <v>63</v>
      </c>
    </row>
    <row r="1158" ht="15.6" customHeight="1" spans="1:2">
      <c r="A1158" s="211" t="s">
        <v>1086</v>
      </c>
      <c r="B1158" s="212">
        <v>63</v>
      </c>
    </row>
    <row r="1159" ht="15.6" customHeight="1" spans="1:2">
      <c r="A1159" s="211" t="s">
        <v>219</v>
      </c>
      <c r="B1159" s="212">
        <v>1</v>
      </c>
    </row>
    <row r="1160" ht="15.6" customHeight="1" spans="1:2">
      <c r="A1160" s="211" t="s">
        <v>220</v>
      </c>
      <c r="B1160" s="212">
        <v>0</v>
      </c>
    </row>
    <row r="1161" ht="15.6" customHeight="1" spans="1:2">
      <c r="A1161" s="211" t="s">
        <v>221</v>
      </c>
      <c r="B1161" s="212">
        <v>0</v>
      </c>
    </row>
    <row r="1162" ht="15.6" customHeight="1" spans="1:2">
      <c r="A1162" s="211" t="s">
        <v>1087</v>
      </c>
      <c r="B1162" s="212">
        <v>0</v>
      </c>
    </row>
    <row r="1163" ht="15.6" customHeight="1" spans="1:2">
      <c r="A1163" s="211" t="s">
        <v>1088</v>
      </c>
      <c r="B1163" s="212">
        <v>0</v>
      </c>
    </row>
    <row r="1164" ht="15.6" customHeight="1" spans="1:2">
      <c r="A1164" s="211" t="s">
        <v>1089</v>
      </c>
      <c r="B1164" s="212">
        <v>0</v>
      </c>
    </row>
    <row r="1165" ht="15.6" customHeight="1" spans="1:2">
      <c r="A1165" s="211" t="s">
        <v>1090</v>
      </c>
      <c r="B1165" s="212">
        <v>0</v>
      </c>
    </row>
    <row r="1166" ht="15.6" customHeight="1" spans="1:2">
      <c r="A1166" s="211" t="s">
        <v>1091</v>
      </c>
      <c r="B1166" s="212">
        <v>0</v>
      </c>
    </row>
    <row r="1167" ht="15.6" customHeight="1" spans="1:2">
      <c r="A1167" s="211" t="s">
        <v>1092</v>
      </c>
      <c r="B1167" s="212">
        <v>0</v>
      </c>
    </row>
    <row r="1168" ht="15.6" customHeight="1" spans="1:2">
      <c r="A1168" s="211" t="s">
        <v>1093</v>
      </c>
      <c r="B1168" s="212">
        <v>0</v>
      </c>
    </row>
    <row r="1169" ht="15.6" customHeight="1" spans="1:2">
      <c r="A1169" s="211" t="s">
        <v>1094</v>
      </c>
      <c r="B1169" s="212">
        <v>0</v>
      </c>
    </row>
    <row r="1170" ht="15.6" customHeight="1" spans="1:2">
      <c r="A1170" s="211" t="s">
        <v>1095</v>
      </c>
      <c r="B1170" s="212">
        <v>0</v>
      </c>
    </row>
    <row r="1171" ht="15.6" customHeight="1" spans="1:2">
      <c r="A1171" s="211" t="s">
        <v>1096</v>
      </c>
      <c r="B1171" s="212">
        <v>0</v>
      </c>
    </row>
    <row r="1172" ht="15.6" customHeight="1" spans="1:2">
      <c r="A1172" s="211" t="s">
        <v>1097</v>
      </c>
      <c r="B1172" s="212">
        <v>0</v>
      </c>
    </row>
    <row r="1173" ht="15.6" customHeight="1" spans="1:2">
      <c r="A1173" s="211" t="s">
        <v>1098</v>
      </c>
      <c r="B1173" s="212">
        <v>0</v>
      </c>
    </row>
    <row r="1174" ht="15.6" customHeight="1" spans="1:2">
      <c r="A1174" s="211" t="s">
        <v>228</v>
      </c>
      <c r="B1174" s="212">
        <v>0</v>
      </c>
    </row>
    <row r="1175" ht="15.6" customHeight="1" spans="1:2">
      <c r="A1175" s="211" t="s">
        <v>1099</v>
      </c>
      <c r="B1175" s="212">
        <v>62</v>
      </c>
    </row>
    <row r="1176" ht="15.6" customHeight="1" spans="1:2">
      <c r="A1176" s="211" t="s">
        <v>1100</v>
      </c>
      <c r="B1176" s="212">
        <v>0</v>
      </c>
    </row>
    <row r="1177" ht="15.6" customHeight="1" spans="1:2">
      <c r="A1177" s="211" t="s">
        <v>1101</v>
      </c>
      <c r="B1177" s="212">
        <v>0</v>
      </c>
    </row>
    <row r="1178" ht="15.6" customHeight="1" spans="1:2">
      <c r="A1178" s="211" t="s">
        <v>1102</v>
      </c>
      <c r="B1178" s="212">
        <v>0</v>
      </c>
    </row>
    <row r="1179" ht="15.6" customHeight="1" spans="1:2">
      <c r="A1179" s="211" t="s">
        <v>1103</v>
      </c>
      <c r="B1179" s="212">
        <v>0</v>
      </c>
    </row>
    <row r="1180" ht="15.6" customHeight="1" spans="1:2">
      <c r="A1180" s="211" t="s">
        <v>1104</v>
      </c>
      <c r="B1180" s="212">
        <v>0</v>
      </c>
    </row>
    <row r="1181" ht="15.6" customHeight="1" spans="1:2">
      <c r="A1181" s="211" t="s">
        <v>1105</v>
      </c>
      <c r="B1181" s="212">
        <v>0</v>
      </c>
    </row>
    <row r="1182" ht="15.6" customHeight="1" spans="1:2">
      <c r="A1182" s="211" t="s">
        <v>1106</v>
      </c>
      <c r="B1182" s="212">
        <v>0</v>
      </c>
    </row>
    <row r="1183" ht="15.6" customHeight="1" spans="1:2">
      <c r="A1183" s="211" t="s">
        <v>1107</v>
      </c>
      <c r="B1183" s="212">
        <v>0</v>
      </c>
    </row>
    <row r="1184" ht="15.6" customHeight="1" spans="1:2">
      <c r="A1184" s="211" t="s">
        <v>1108</v>
      </c>
      <c r="B1184" s="212">
        <v>0</v>
      </c>
    </row>
    <row r="1185" ht="15.6" customHeight="1" spans="1:2">
      <c r="A1185" s="211" t="s">
        <v>1109</v>
      </c>
      <c r="B1185" s="212">
        <v>0</v>
      </c>
    </row>
    <row r="1186" ht="15.6" customHeight="1" spans="1:2">
      <c r="A1186" s="211" t="s">
        <v>1110</v>
      </c>
      <c r="B1186" s="212">
        <v>0</v>
      </c>
    </row>
    <row r="1187" ht="15.6" customHeight="1" spans="1:2">
      <c r="A1187" s="211" t="s">
        <v>1111</v>
      </c>
      <c r="B1187" s="212">
        <v>0</v>
      </c>
    </row>
    <row r="1188" ht="15.6" customHeight="1" spans="1:2">
      <c r="A1188" s="211" t="s">
        <v>1112</v>
      </c>
      <c r="B1188" s="212">
        <v>0</v>
      </c>
    </row>
    <row r="1189" ht="15.6" customHeight="1" spans="1:2">
      <c r="A1189" s="211" t="s">
        <v>1113</v>
      </c>
      <c r="B1189" s="212">
        <v>0</v>
      </c>
    </row>
    <row r="1190" ht="15.6" customHeight="1" spans="1:2">
      <c r="A1190" s="211" t="s">
        <v>1114</v>
      </c>
      <c r="B1190" s="212">
        <v>0</v>
      </c>
    </row>
    <row r="1191" ht="15.6" customHeight="1" spans="1:2">
      <c r="A1191" s="211" t="s">
        <v>1115</v>
      </c>
      <c r="B1191" s="212">
        <v>0</v>
      </c>
    </row>
    <row r="1192" ht="15.6" customHeight="1" spans="1:2">
      <c r="A1192" s="211" t="s">
        <v>1116</v>
      </c>
      <c r="B1192" s="212">
        <v>0</v>
      </c>
    </row>
    <row r="1193" ht="15.6" customHeight="1" spans="1:2">
      <c r="A1193" s="211" t="s">
        <v>1117</v>
      </c>
      <c r="B1193" s="212">
        <v>0</v>
      </c>
    </row>
    <row r="1194" ht="15.6" customHeight="1" spans="1:2">
      <c r="A1194" s="211" t="s">
        <v>1118</v>
      </c>
      <c r="B1194" s="212">
        <v>0</v>
      </c>
    </row>
    <row r="1195" ht="15.6" customHeight="1" spans="1:2">
      <c r="A1195" s="211" t="s">
        <v>1119</v>
      </c>
      <c r="B1195" s="212">
        <v>0</v>
      </c>
    </row>
    <row r="1196" ht="15.6" customHeight="1" spans="1:2">
      <c r="A1196" s="211" t="s">
        <v>1120</v>
      </c>
      <c r="B1196" s="212">
        <v>0</v>
      </c>
    </row>
    <row r="1197" ht="15.6" customHeight="1" spans="1:2">
      <c r="A1197" s="211" t="s">
        <v>1121</v>
      </c>
      <c r="B1197" s="212">
        <v>0</v>
      </c>
    </row>
    <row r="1198" ht="15.6" customHeight="1" spans="1:2">
      <c r="A1198" s="211" t="s">
        <v>1122</v>
      </c>
      <c r="B1198" s="212">
        <v>0</v>
      </c>
    </row>
    <row r="1199" ht="15.6" customHeight="1" spans="1:2">
      <c r="A1199" s="211" t="s">
        <v>1123</v>
      </c>
      <c r="B1199" s="212">
        <v>0</v>
      </c>
    </row>
    <row r="1200" ht="15.6" customHeight="1" spans="1:2">
      <c r="A1200" s="211" t="s">
        <v>1124</v>
      </c>
      <c r="B1200" s="212">
        <v>0</v>
      </c>
    </row>
    <row r="1201" ht="15.6" customHeight="1" spans="1:2">
      <c r="A1201" s="211" t="s">
        <v>60</v>
      </c>
      <c r="B1201" s="212">
        <v>418</v>
      </c>
    </row>
    <row r="1202" ht="15.6" customHeight="1" spans="1:2">
      <c r="A1202" s="211" t="s">
        <v>1125</v>
      </c>
      <c r="B1202" s="212">
        <v>388</v>
      </c>
    </row>
    <row r="1203" ht="15.6" customHeight="1" spans="1:2">
      <c r="A1203" s="211" t="s">
        <v>219</v>
      </c>
      <c r="B1203" s="212">
        <v>356</v>
      </c>
    </row>
    <row r="1204" ht="15.6" customHeight="1" spans="1:2">
      <c r="A1204" s="211" t="s">
        <v>220</v>
      </c>
      <c r="B1204" s="212">
        <v>0</v>
      </c>
    </row>
    <row r="1205" ht="15.6" customHeight="1" spans="1:2">
      <c r="A1205" s="211" t="s">
        <v>221</v>
      </c>
      <c r="B1205" s="212">
        <v>0</v>
      </c>
    </row>
    <row r="1206" ht="15.6" customHeight="1" spans="1:2">
      <c r="A1206" s="211" t="s">
        <v>1126</v>
      </c>
      <c r="B1206" s="212">
        <v>0</v>
      </c>
    </row>
    <row r="1207" ht="15.6" customHeight="1" spans="1:2">
      <c r="A1207" s="211" t="s">
        <v>1127</v>
      </c>
      <c r="B1207" s="212">
        <v>0</v>
      </c>
    </row>
    <row r="1208" ht="15.6" customHeight="1" spans="1:2">
      <c r="A1208" s="211" t="s">
        <v>1128</v>
      </c>
      <c r="B1208" s="212">
        <v>0</v>
      </c>
    </row>
    <row r="1209" ht="15.6" customHeight="1" spans="1:2">
      <c r="A1209" s="211" t="s">
        <v>1129</v>
      </c>
      <c r="B1209" s="212">
        <v>0</v>
      </c>
    </row>
    <row r="1210" ht="15.6" customHeight="1" spans="1:2">
      <c r="A1210" s="211" t="s">
        <v>1130</v>
      </c>
      <c r="B1210" s="212">
        <v>0</v>
      </c>
    </row>
    <row r="1211" ht="15.6" customHeight="1" spans="1:2">
      <c r="A1211" s="211" t="s">
        <v>1131</v>
      </c>
      <c r="B1211" s="212">
        <v>0</v>
      </c>
    </row>
    <row r="1212" ht="15.6" customHeight="1" spans="1:2">
      <c r="A1212" s="211" t="s">
        <v>228</v>
      </c>
      <c r="B1212" s="212">
        <v>0</v>
      </c>
    </row>
    <row r="1213" ht="15.6" customHeight="1" spans="1:2">
      <c r="A1213" s="211" t="s">
        <v>1132</v>
      </c>
      <c r="B1213" s="212">
        <v>32</v>
      </c>
    </row>
    <row r="1214" ht="15.6" customHeight="1" spans="1:2">
      <c r="A1214" s="211" t="s">
        <v>1133</v>
      </c>
      <c r="B1214" s="212">
        <v>0</v>
      </c>
    </row>
    <row r="1215" ht="15.6" customHeight="1" spans="1:2">
      <c r="A1215" s="211" t="s">
        <v>219</v>
      </c>
      <c r="B1215" s="212">
        <v>0</v>
      </c>
    </row>
    <row r="1216" ht="15.6" customHeight="1" spans="1:2">
      <c r="A1216" s="211" t="s">
        <v>532</v>
      </c>
      <c r="B1216" s="212">
        <v>0</v>
      </c>
    </row>
    <row r="1217" ht="15.6" customHeight="1" spans="1:2">
      <c r="A1217" s="211" t="s">
        <v>221</v>
      </c>
      <c r="B1217" s="212">
        <v>0</v>
      </c>
    </row>
    <row r="1218" ht="15.6" customHeight="1" spans="1:2">
      <c r="A1218" s="211" t="s">
        <v>1134</v>
      </c>
      <c r="B1218" s="212">
        <v>0</v>
      </c>
    </row>
    <row r="1219" ht="15.6" customHeight="1" spans="1:2">
      <c r="A1219" s="211" t="s">
        <v>1135</v>
      </c>
      <c r="B1219" s="212">
        <v>0</v>
      </c>
    </row>
    <row r="1220" ht="15.6" customHeight="1" spans="1:2">
      <c r="A1220" s="211" t="s">
        <v>1136</v>
      </c>
      <c r="B1220" s="212">
        <v>0</v>
      </c>
    </row>
    <row r="1221" ht="15.6" customHeight="1" spans="1:2">
      <c r="A1221" s="211" t="s">
        <v>219</v>
      </c>
      <c r="B1221" s="212">
        <v>0</v>
      </c>
    </row>
    <row r="1222" ht="15.6" customHeight="1" spans="1:2">
      <c r="A1222" s="211" t="s">
        <v>220</v>
      </c>
      <c r="B1222" s="212">
        <v>0</v>
      </c>
    </row>
    <row r="1223" ht="15.6" customHeight="1" spans="1:2">
      <c r="A1223" s="211" t="s">
        <v>221</v>
      </c>
      <c r="B1223" s="212">
        <v>0</v>
      </c>
    </row>
    <row r="1224" ht="15.6" customHeight="1" spans="1:2">
      <c r="A1224" s="211" t="s">
        <v>1137</v>
      </c>
      <c r="B1224" s="212">
        <v>0</v>
      </c>
    </row>
    <row r="1225" ht="15.6" customHeight="1" spans="1:2">
      <c r="A1225" s="211" t="s">
        <v>1138</v>
      </c>
      <c r="B1225" s="212">
        <v>0</v>
      </c>
    </row>
    <row r="1226" ht="15.6" customHeight="1" spans="1:2">
      <c r="A1226" s="211" t="s">
        <v>1139</v>
      </c>
      <c r="B1226" s="212">
        <v>0</v>
      </c>
    </row>
    <row r="1227" ht="15.6" customHeight="1" spans="1:2">
      <c r="A1227" s="211" t="s">
        <v>219</v>
      </c>
      <c r="B1227" s="212">
        <v>0</v>
      </c>
    </row>
    <row r="1228" ht="15.6" customHeight="1" spans="1:2">
      <c r="A1228" s="211" t="s">
        <v>220</v>
      </c>
      <c r="B1228" s="212">
        <v>0</v>
      </c>
    </row>
    <row r="1229" ht="15.6" customHeight="1" spans="1:2">
      <c r="A1229" s="211" t="s">
        <v>221</v>
      </c>
      <c r="B1229" s="212">
        <v>0</v>
      </c>
    </row>
    <row r="1230" ht="15.6" customHeight="1" spans="1:2">
      <c r="A1230" s="211" t="s">
        <v>1140</v>
      </c>
      <c r="B1230" s="212">
        <v>0</v>
      </c>
    </row>
    <row r="1231" ht="15.6" customHeight="1" spans="1:2">
      <c r="A1231" s="211" t="s">
        <v>1141</v>
      </c>
      <c r="B1231" s="212">
        <v>0</v>
      </c>
    </row>
    <row r="1232" ht="15.6" customHeight="1" spans="1:2">
      <c r="A1232" s="211" t="s">
        <v>228</v>
      </c>
      <c r="B1232" s="212">
        <v>0</v>
      </c>
    </row>
    <row r="1233" ht="15.6" customHeight="1" spans="1:2">
      <c r="A1233" s="211" t="s">
        <v>1142</v>
      </c>
      <c r="B1233" s="212">
        <v>0</v>
      </c>
    </row>
    <row r="1234" ht="15.6" customHeight="1" spans="1:2">
      <c r="A1234" s="211" t="s">
        <v>1143</v>
      </c>
      <c r="B1234" s="212">
        <v>0</v>
      </c>
    </row>
    <row r="1235" ht="15.6" customHeight="1" spans="1:2">
      <c r="A1235" s="211" t="s">
        <v>219</v>
      </c>
      <c r="B1235" s="212">
        <v>0</v>
      </c>
    </row>
    <row r="1236" ht="15.6" customHeight="1" spans="1:2">
      <c r="A1236" s="211" t="s">
        <v>220</v>
      </c>
      <c r="B1236" s="212">
        <v>0</v>
      </c>
    </row>
    <row r="1237" ht="15.6" customHeight="1" spans="1:2">
      <c r="A1237" s="211" t="s">
        <v>221</v>
      </c>
      <c r="B1237" s="212">
        <v>0</v>
      </c>
    </row>
    <row r="1238" ht="15.6" customHeight="1" spans="1:2">
      <c r="A1238" s="211" t="s">
        <v>1144</v>
      </c>
      <c r="B1238" s="212">
        <v>0</v>
      </c>
    </row>
    <row r="1239" ht="15.6" customHeight="1" spans="1:2">
      <c r="A1239" s="211" t="s">
        <v>1145</v>
      </c>
      <c r="B1239" s="212">
        <v>0</v>
      </c>
    </row>
    <row r="1240" ht="15.6" customHeight="1" spans="1:2">
      <c r="A1240" s="211" t="s">
        <v>1146</v>
      </c>
      <c r="B1240" s="212">
        <v>0</v>
      </c>
    </row>
    <row r="1241" ht="15.6" customHeight="1" spans="1:2">
      <c r="A1241" s="211" t="s">
        <v>1147</v>
      </c>
      <c r="B1241" s="212">
        <v>0</v>
      </c>
    </row>
    <row r="1242" ht="15.6" customHeight="1" spans="1:2">
      <c r="A1242" s="211" t="s">
        <v>1148</v>
      </c>
      <c r="B1242" s="212">
        <v>0</v>
      </c>
    </row>
    <row r="1243" ht="15.6" customHeight="1" spans="1:2">
      <c r="A1243" s="211" t="s">
        <v>1149</v>
      </c>
      <c r="B1243" s="212">
        <v>0</v>
      </c>
    </row>
    <row r="1244" ht="15.6" customHeight="1" spans="1:2">
      <c r="A1244" s="211" t="s">
        <v>1150</v>
      </c>
      <c r="B1244" s="212">
        <v>0</v>
      </c>
    </row>
    <row r="1245" ht="15.6" customHeight="1" spans="1:2">
      <c r="A1245" s="211" t="s">
        <v>1151</v>
      </c>
      <c r="B1245" s="212">
        <v>0</v>
      </c>
    </row>
    <row r="1246" ht="15.6" customHeight="1" spans="1:2">
      <c r="A1246" s="211" t="s">
        <v>1152</v>
      </c>
      <c r="B1246" s="212">
        <v>0</v>
      </c>
    </row>
    <row r="1247" ht="15.6" customHeight="1" spans="1:2">
      <c r="A1247" s="211" t="s">
        <v>1153</v>
      </c>
      <c r="B1247" s="212">
        <v>30</v>
      </c>
    </row>
    <row r="1248" ht="15.6" customHeight="1" spans="1:2">
      <c r="A1248" s="211" t="s">
        <v>1154</v>
      </c>
      <c r="B1248" s="212">
        <v>0</v>
      </c>
    </row>
    <row r="1249" ht="15.6" customHeight="1" spans="1:2">
      <c r="A1249" s="211" t="s">
        <v>1155</v>
      </c>
      <c r="B1249" s="212">
        <v>0</v>
      </c>
    </row>
    <row r="1250" ht="15.6" customHeight="1" spans="1:2">
      <c r="A1250" s="211" t="s">
        <v>1156</v>
      </c>
      <c r="B1250" s="212">
        <v>30</v>
      </c>
    </row>
    <row r="1251" ht="15.6" customHeight="1" spans="1:2">
      <c r="A1251" s="211" t="s">
        <v>1157</v>
      </c>
      <c r="B1251" s="212">
        <v>0</v>
      </c>
    </row>
    <row r="1252" ht="15.6" customHeight="1" spans="1:2">
      <c r="A1252" s="211" t="s">
        <v>1158</v>
      </c>
      <c r="B1252" s="212">
        <v>0</v>
      </c>
    </row>
    <row r="1253" ht="15.6" customHeight="1" spans="1:2">
      <c r="A1253" s="211" t="s">
        <v>1159</v>
      </c>
      <c r="B1253" s="212">
        <v>0</v>
      </c>
    </row>
    <row r="1254" ht="15.6" customHeight="1" spans="1:2">
      <c r="A1254" s="211" t="s">
        <v>1160</v>
      </c>
      <c r="B1254" s="212">
        <v>0</v>
      </c>
    </row>
    <row r="1255" ht="15.6" customHeight="1" spans="1:2">
      <c r="A1255" s="211" t="s">
        <v>1161</v>
      </c>
      <c r="B1255" s="212">
        <v>0</v>
      </c>
    </row>
    <row r="1256" ht="15.6" customHeight="1" spans="1:2">
      <c r="A1256" s="211" t="s">
        <v>61</v>
      </c>
      <c r="B1256" s="212">
        <v>0</v>
      </c>
    </row>
    <row r="1257" ht="15.6" customHeight="1" spans="1:2">
      <c r="A1257" s="211" t="s">
        <v>1162</v>
      </c>
      <c r="B1257" s="212">
        <v>2522</v>
      </c>
    </row>
    <row r="1258" ht="15.6" customHeight="1" spans="1:2">
      <c r="A1258" s="211" t="s">
        <v>1163</v>
      </c>
      <c r="B1258" s="212">
        <v>2522</v>
      </c>
    </row>
    <row r="1259" ht="15.6" customHeight="1" spans="1:2">
      <c r="A1259" s="211" t="s">
        <v>1164</v>
      </c>
      <c r="B1259" s="212">
        <v>2522</v>
      </c>
    </row>
    <row r="1260" ht="15.6" customHeight="1" spans="1:2">
      <c r="A1260" s="211" t="s">
        <v>1165</v>
      </c>
      <c r="B1260" s="212">
        <v>0</v>
      </c>
    </row>
    <row r="1261" ht="15.6" customHeight="1" spans="1:2">
      <c r="A1261" s="211" t="s">
        <v>1166</v>
      </c>
      <c r="B1261" s="212">
        <v>0</v>
      </c>
    </row>
    <row r="1262" ht="15.6" customHeight="1" spans="1:2">
      <c r="A1262" s="211" t="s">
        <v>1167</v>
      </c>
      <c r="B1262" s="212">
        <v>0</v>
      </c>
    </row>
    <row r="1263" ht="15.6" customHeight="1" spans="1:2">
      <c r="A1263" s="211" t="s">
        <v>1168</v>
      </c>
      <c r="B1263" s="212">
        <v>0</v>
      </c>
    </row>
    <row r="1264" ht="15.6" customHeight="1" spans="1:2">
      <c r="A1264" s="211" t="s">
        <v>1169</v>
      </c>
      <c r="B1264" s="212">
        <v>0</v>
      </c>
    </row>
    <row r="1265" ht="15.6" customHeight="1" spans="1:2">
      <c r="A1265" s="211" t="s">
        <v>1170</v>
      </c>
      <c r="B1265" s="212">
        <v>0</v>
      </c>
    </row>
    <row r="1266" ht="15.6" customHeight="1" spans="1:2">
      <c r="A1266" s="211" t="s">
        <v>1171</v>
      </c>
      <c r="B1266" s="212">
        <v>0</v>
      </c>
    </row>
    <row r="1267" ht="15.6" customHeight="1" spans="1:2">
      <c r="A1267" s="211" t="s">
        <v>1029</v>
      </c>
      <c r="B1267" s="212">
        <v>0</v>
      </c>
    </row>
    <row r="1268" s="202" customFormat="1" ht="15.6" customHeight="1" spans="1:2">
      <c r="A1268" s="213" t="s">
        <v>1172</v>
      </c>
      <c r="B1268" s="214">
        <v>90722</v>
      </c>
    </row>
  </sheetData>
  <mergeCells count="3">
    <mergeCell ref="A2:B2"/>
    <mergeCell ref="A5:A6"/>
    <mergeCell ref="B5:B6"/>
  </mergeCells>
  <pageMargins left="0.549931225814219" right="0.170117616653442" top="0.74990626395218" bottom="0.74990626395218" header="0.299962510274151" footer="0.299962510274151"/>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6"/>
  <sheetViews>
    <sheetView showZeros="0" topLeftCell="A35" workbookViewId="0">
      <selection activeCell="C40" sqref="C40"/>
    </sheetView>
  </sheetViews>
  <sheetFormatPr defaultColWidth="9" defaultRowHeight="14.25" outlineLevelCol="4"/>
  <cols>
    <col min="1" max="1" width="59.25" style="91" customWidth="1"/>
    <col min="2" max="2" width="19.25" style="91" customWidth="1"/>
    <col min="3" max="3" width="59.25" style="91" customWidth="1"/>
    <col min="4" max="4" width="19.25" style="91" customWidth="1"/>
    <col min="5" max="5" width="9.5" style="91" customWidth="1"/>
    <col min="6" max="256" width="9" style="91"/>
    <col min="257" max="257" width="43.625" style="91" customWidth="1"/>
    <col min="258" max="258" width="19.25" style="91" customWidth="1"/>
    <col min="259" max="259" width="43.625" style="91" customWidth="1"/>
    <col min="260" max="260" width="19.25" style="91" customWidth="1"/>
    <col min="261" max="261" width="9.5" style="91" customWidth="1"/>
    <col min="262" max="512" width="9" style="91"/>
    <col min="513" max="513" width="43.625" style="91" customWidth="1"/>
    <col min="514" max="514" width="19.25" style="91" customWidth="1"/>
    <col min="515" max="515" width="43.625" style="91" customWidth="1"/>
    <col min="516" max="516" width="19.25" style="91" customWidth="1"/>
    <col min="517" max="517" width="9.5" style="91" customWidth="1"/>
    <col min="518" max="768" width="9" style="91"/>
    <col min="769" max="769" width="43.625" style="91" customWidth="1"/>
    <col min="770" max="770" width="19.25" style="91" customWidth="1"/>
    <col min="771" max="771" width="43.625" style="91" customWidth="1"/>
    <col min="772" max="772" width="19.25" style="91" customWidth="1"/>
    <col min="773" max="773" width="9.5" style="91" customWidth="1"/>
    <col min="774" max="1024" width="9" style="91"/>
    <col min="1025" max="1025" width="43.625" style="91" customWidth="1"/>
    <col min="1026" max="1026" width="19.25" style="91" customWidth="1"/>
    <col min="1027" max="1027" width="43.625" style="91" customWidth="1"/>
    <col min="1028" max="1028" width="19.25" style="91" customWidth="1"/>
    <col min="1029" max="1029" width="9.5" style="91" customWidth="1"/>
    <col min="1030" max="1280" width="9" style="91"/>
    <col min="1281" max="1281" width="43.625" style="91" customWidth="1"/>
    <col min="1282" max="1282" width="19.25" style="91" customWidth="1"/>
    <col min="1283" max="1283" width="43.625" style="91" customWidth="1"/>
    <col min="1284" max="1284" width="19.25" style="91" customWidth="1"/>
    <col min="1285" max="1285" width="9.5" style="91" customWidth="1"/>
    <col min="1286" max="1536" width="9" style="91"/>
    <col min="1537" max="1537" width="43.625" style="91" customWidth="1"/>
    <col min="1538" max="1538" width="19.25" style="91" customWidth="1"/>
    <col min="1539" max="1539" width="43.625" style="91" customWidth="1"/>
    <col min="1540" max="1540" width="19.25" style="91" customWidth="1"/>
    <col min="1541" max="1541" width="9.5" style="91" customWidth="1"/>
    <col min="1542" max="1792" width="9" style="91"/>
    <col min="1793" max="1793" width="43.625" style="91" customWidth="1"/>
    <col min="1794" max="1794" width="19.25" style="91" customWidth="1"/>
    <col min="1795" max="1795" width="43.625" style="91" customWidth="1"/>
    <col min="1796" max="1796" width="19.25" style="91" customWidth="1"/>
    <col min="1797" max="1797" width="9.5" style="91" customWidth="1"/>
    <col min="1798" max="2048" width="9" style="91"/>
    <col min="2049" max="2049" width="43.625" style="91" customWidth="1"/>
    <col min="2050" max="2050" width="19.25" style="91" customWidth="1"/>
    <col min="2051" max="2051" width="43.625" style="91" customWidth="1"/>
    <col min="2052" max="2052" width="19.25" style="91" customWidth="1"/>
    <col min="2053" max="2053" width="9.5" style="91" customWidth="1"/>
    <col min="2054" max="2304" width="9" style="91"/>
    <col min="2305" max="2305" width="43.625" style="91" customWidth="1"/>
    <col min="2306" max="2306" width="19.25" style="91" customWidth="1"/>
    <col min="2307" max="2307" width="43.625" style="91" customWidth="1"/>
    <col min="2308" max="2308" width="19.25" style="91" customWidth="1"/>
    <col min="2309" max="2309" width="9.5" style="91" customWidth="1"/>
    <col min="2310" max="2560" width="9" style="91"/>
    <col min="2561" max="2561" width="43.625" style="91" customWidth="1"/>
    <col min="2562" max="2562" width="19.25" style="91" customWidth="1"/>
    <col min="2563" max="2563" width="43.625" style="91" customWidth="1"/>
    <col min="2564" max="2564" width="19.25" style="91" customWidth="1"/>
    <col min="2565" max="2565" width="9.5" style="91" customWidth="1"/>
    <col min="2566" max="2816" width="9" style="91"/>
    <col min="2817" max="2817" width="43.625" style="91" customWidth="1"/>
    <col min="2818" max="2818" width="19.25" style="91" customWidth="1"/>
    <col min="2819" max="2819" width="43.625" style="91" customWidth="1"/>
    <col min="2820" max="2820" width="19.25" style="91" customWidth="1"/>
    <col min="2821" max="2821" width="9.5" style="91" customWidth="1"/>
    <col min="2822" max="3072" width="9" style="91"/>
    <col min="3073" max="3073" width="43.625" style="91" customWidth="1"/>
    <col min="3074" max="3074" width="19.25" style="91" customWidth="1"/>
    <col min="3075" max="3075" width="43.625" style="91" customWidth="1"/>
    <col min="3076" max="3076" width="19.25" style="91" customWidth="1"/>
    <col min="3077" max="3077" width="9.5" style="91" customWidth="1"/>
    <col min="3078" max="3328" width="9" style="91"/>
    <col min="3329" max="3329" width="43.625" style="91" customWidth="1"/>
    <col min="3330" max="3330" width="19.25" style="91" customWidth="1"/>
    <col min="3331" max="3331" width="43.625" style="91" customWidth="1"/>
    <col min="3332" max="3332" width="19.25" style="91" customWidth="1"/>
    <col min="3333" max="3333" width="9.5" style="91" customWidth="1"/>
    <col min="3334" max="3584" width="9" style="91"/>
    <col min="3585" max="3585" width="43.625" style="91" customWidth="1"/>
    <col min="3586" max="3586" width="19.25" style="91" customWidth="1"/>
    <col min="3587" max="3587" width="43.625" style="91" customWidth="1"/>
    <col min="3588" max="3588" width="19.25" style="91" customWidth="1"/>
    <col min="3589" max="3589" width="9.5" style="91" customWidth="1"/>
    <col min="3590" max="3840" width="9" style="91"/>
    <col min="3841" max="3841" width="43.625" style="91" customWidth="1"/>
    <col min="3842" max="3842" width="19.25" style="91" customWidth="1"/>
    <col min="3843" max="3843" width="43.625" style="91" customWidth="1"/>
    <col min="3844" max="3844" width="19.25" style="91" customWidth="1"/>
    <col min="3845" max="3845" width="9.5" style="91" customWidth="1"/>
    <col min="3846" max="4096" width="9" style="91"/>
    <col min="4097" max="4097" width="43.625" style="91" customWidth="1"/>
    <col min="4098" max="4098" width="19.25" style="91" customWidth="1"/>
    <col min="4099" max="4099" width="43.625" style="91" customWidth="1"/>
    <col min="4100" max="4100" width="19.25" style="91" customWidth="1"/>
    <col min="4101" max="4101" width="9.5" style="91" customWidth="1"/>
    <col min="4102" max="4352" width="9" style="91"/>
    <col min="4353" max="4353" width="43.625" style="91" customWidth="1"/>
    <col min="4354" max="4354" width="19.25" style="91" customWidth="1"/>
    <col min="4355" max="4355" width="43.625" style="91" customWidth="1"/>
    <col min="4356" max="4356" width="19.25" style="91" customWidth="1"/>
    <col min="4357" max="4357" width="9.5" style="91" customWidth="1"/>
    <col min="4358" max="4608" width="9" style="91"/>
    <col min="4609" max="4609" width="43.625" style="91" customWidth="1"/>
    <col min="4610" max="4610" width="19.25" style="91" customWidth="1"/>
    <col min="4611" max="4611" width="43.625" style="91" customWidth="1"/>
    <col min="4612" max="4612" width="19.25" style="91" customWidth="1"/>
    <col min="4613" max="4613" width="9.5" style="91" customWidth="1"/>
    <col min="4614" max="4864" width="9" style="91"/>
    <col min="4865" max="4865" width="43.625" style="91" customWidth="1"/>
    <col min="4866" max="4866" width="19.25" style="91" customWidth="1"/>
    <col min="4867" max="4867" width="43.625" style="91" customWidth="1"/>
    <col min="4868" max="4868" width="19.25" style="91" customWidth="1"/>
    <col min="4869" max="4869" width="9.5" style="91" customWidth="1"/>
    <col min="4870" max="5120" width="9" style="91"/>
    <col min="5121" max="5121" width="43.625" style="91" customWidth="1"/>
    <col min="5122" max="5122" width="19.25" style="91" customWidth="1"/>
    <col min="5123" max="5123" width="43.625" style="91" customWidth="1"/>
    <col min="5124" max="5124" width="19.25" style="91" customWidth="1"/>
    <col min="5125" max="5125" width="9.5" style="91" customWidth="1"/>
    <col min="5126" max="5376" width="9" style="91"/>
    <col min="5377" max="5377" width="43.625" style="91" customWidth="1"/>
    <col min="5378" max="5378" width="19.25" style="91" customWidth="1"/>
    <col min="5379" max="5379" width="43.625" style="91" customWidth="1"/>
    <col min="5380" max="5380" width="19.25" style="91" customWidth="1"/>
    <col min="5381" max="5381" width="9.5" style="91" customWidth="1"/>
    <col min="5382" max="5632" width="9" style="91"/>
    <col min="5633" max="5633" width="43.625" style="91" customWidth="1"/>
    <col min="5634" max="5634" width="19.25" style="91" customWidth="1"/>
    <col min="5635" max="5635" width="43.625" style="91" customWidth="1"/>
    <col min="5636" max="5636" width="19.25" style="91" customWidth="1"/>
    <col min="5637" max="5637" width="9.5" style="91" customWidth="1"/>
    <col min="5638" max="5888" width="9" style="91"/>
    <col min="5889" max="5889" width="43.625" style="91" customWidth="1"/>
    <col min="5890" max="5890" width="19.25" style="91" customWidth="1"/>
    <col min="5891" max="5891" width="43.625" style="91" customWidth="1"/>
    <col min="5892" max="5892" width="19.25" style="91" customWidth="1"/>
    <col min="5893" max="5893" width="9.5" style="91" customWidth="1"/>
    <col min="5894" max="6144" width="9" style="91"/>
    <col min="6145" max="6145" width="43.625" style="91" customWidth="1"/>
    <col min="6146" max="6146" width="19.25" style="91" customWidth="1"/>
    <col min="6147" max="6147" width="43.625" style="91" customWidth="1"/>
    <col min="6148" max="6148" width="19.25" style="91" customWidth="1"/>
    <col min="6149" max="6149" width="9.5" style="91" customWidth="1"/>
    <col min="6150" max="6400" width="9" style="91"/>
    <col min="6401" max="6401" width="43.625" style="91" customWidth="1"/>
    <col min="6402" max="6402" width="19.25" style="91" customWidth="1"/>
    <col min="6403" max="6403" width="43.625" style="91" customWidth="1"/>
    <col min="6404" max="6404" width="19.25" style="91" customWidth="1"/>
    <col min="6405" max="6405" width="9.5" style="91" customWidth="1"/>
    <col min="6406" max="6656" width="9" style="91"/>
    <col min="6657" max="6657" width="43.625" style="91" customWidth="1"/>
    <col min="6658" max="6658" width="19.25" style="91" customWidth="1"/>
    <col min="6659" max="6659" width="43.625" style="91" customWidth="1"/>
    <col min="6660" max="6660" width="19.25" style="91" customWidth="1"/>
    <col min="6661" max="6661" width="9.5" style="91" customWidth="1"/>
    <col min="6662" max="6912" width="9" style="91"/>
    <col min="6913" max="6913" width="43.625" style="91" customWidth="1"/>
    <col min="6914" max="6914" width="19.25" style="91" customWidth="1"/>
    <col min="6915" max="6915" width="43.625" style="91" customWidth="1"/>
    <col min="6916" max="6916" width="19.25" style="91" customWidth="1"/>
    <col min="6917" max="6917" width="9.5" style="91" customWidth="1"/>
    <col min="6918" max="7168" width="9" style="91"/>
    <col min="7169" max="7169" width="43.625" style="91" customWidth="1"/>
    <col min="7170" max="7170" width="19.25" style="91" customWidth="1"/>
    <col min="7171" max="7171" width="43.625" style="91" customWidth="1"/>
    <col min="7172" max="7172" width="19.25" style="91" customWidth="1"/>
    <col min="7173" max="7173" width="9.5" style="91" customWidth="1"/>
    <col min="7174" max="7424" width="9" style="91"/>
    <col min="7425" max="7425" width="43.625" style="91" customWidth="1"/>
    <col min="7426" max="7426" width="19.25" style="91" customWidth="1"/>
    <col min="7427" max="7427" width="43.625" style="91" customWidth="1"/>
    <col min="7428" max="7428" width="19.25" style="91" customWidth="1"/>
    <col min="7429" max="7429" width="9.5" style="91" customWidth="1"/>
    <col min="7430" max="7680" width="9" style="91"/>
    <col min="7681" max="7681" width="43.625" style="91" customWidth="1"/>
    <col min="7682" max="7682" width="19.25" style="91" customWidth="1"/>
    <col min="7683" max="7683" width="43.625" style="91" customWidth="1"/>
    <col min="7684" max="7684" width="19.25" style="91" customWidth="1"/>
    <col min="7685" max="7685" width="9.5" style="91" customWidth="1"/>
    <col min="7686" max="7936" width="9" style="91"/>
    <col min="7937" max="7937" width="43.625" style="91" customWidth="1"/>
    <col min="7938" max="7938" width="19.25" style="91" customWidth="1"/>
    <col min="7939" max="7939" width="43.625" style="91" customWidth="1"/>
    <col min="7940" max="7940" width="19.25" style="91" customWidth="1"/>
    <col min="7941" max="7941" width="9.5" style="91" customWidth="1"/>
    <col min="7942" max="8192" width="9" style="91"/>
    <col min="8193" max="8193" width="43.625" style="91" customWidth="1"/>
    <col min="8194" max="8194" width="19.25" style="91" customWidth="1"/>
    <col min="8195" max="8195" width="43.625" style="91" customWidth="1"/>
    <col min="8196" max="8196" width="19.25" style="91" customWidth="1"/>
    <col min="8197" max="8197" width="9.5" style="91" customWidth="1"/>
    <col min="8198" max="8448" width="9" style="91"/>
    <col min="8449" max="8449" width="43.625" style="91" customWidth="1"/>
    <col min="8450" max="8450" width="19.25" style="91" customWidth="1"/>
    <col min="8451" max="8451" width="43.625" style="91" customWidth="1"/>
    <col min="8452" max="8452" width="19.25" style="91" customWidth="1"/>
    <col min="8453" max="8453" width="9.5" style="91" customWidth="1"/>
    <col min="8454" max="8704" width="9" style="91"/>
    <col min="8705" max="8705" width="43.625" style="91" customWidth="1"/>
    <col min="8706" max="8706" width="19.25" style="91" customWidth="1"/>
    <col min="8707" max="8707" width="43.625" style="91" customWidth="1"/>
    <col min="8708" max="8708" width="19.25" style="91" customWidth="1"/>
    <col min="8709" max="8709" width="9.5" style="91" customWidth="1"/>
    <col min="8710" max="8960" width="9" style="91"/>
    <col min="8961" max="8961" width="43.625" style="91" customWidth="1"/>
    <col min="8962" max="8962" width="19.25" style="91" customWidth="1"/>
    <col min="8963" max="8963" width="43.625" style="91" customWidth="1"/>
    <col min="8964" max="8964" width="19.25" style="91" customWidth="1"/>
    <col min="8965" max="8965" width="9.5" style="91" customWidth="1"/>
    <col min="8966" max="9216" width="9" style="91"/>
    <col min="9217" max="9217" width="43.625" style="91" customWidth="1"/>
    <col min="9218" max="9218" width="19.25" style="91" customWidth="1"/>
    <col min="9219" max="9219" width="43.625" style="91" customWidth="1"/>
    <col min="9220" max="9220" width="19.25" style="91" customWidth="1"/>
    <col min="9221" max="9221" width="9.5" style="91" customWidth="1"/>
    <col min="9222" max="9472" width="9" style="91"/>
    <col min="9473" max="9473" width="43.625" style="91" customWidth="1"/>
    <col min="9474" max="9474" width="19.25" style="91" customWidth="1"/>
    <col min="9475" max="9475" width="43.625" style="91" customWidth="1"/>
    <col min="9476" max="9476" width="19.25" style="91" customWidth="1"/>
    <col min="9477" max="9477" width="9.5" style="91" customWidth="1"/>
    <col min="9478" max="9728" width="9" style="91"/>
    <col min="9729" max="9729" width="43.625" style="91" customWidth="1"/>
    <col min="9730" max="9730" width="19.25" style="91" customWidth="1"/>
    <col min="9731" max="9731" width="43.625" style="91" customWidth="1"/>
    <col min="9732" max="9732" width="19.25" style="91" customWidth="1"/>
    <col min="9733" max="9733" width="9.5" style="91" customWidth="1"/>
    <col min="9734" max="9984" width="9" style="91"/>
    <col min="9985" max="9985" width="43.625" style="91" customWidth="1"/>
    <col min="9986" max="9986" width="19.25" style="91" customWidth="1"/>
    <col min="9987" max="9987" width="43.625" style="91" customWidth="1"/>
    <col min="9988" max="9988" width="19.25" style="91" customWidth="1"/>
    <col min="9989" max="9989" width="9.5" style="91" customWidth="1"/>
    <col min="9990" max="10240" width="9" style="91"/>
    <col min="10241" max="10241" width="43.625" style="91" customWidth="1"/>
    <col min="10242" max="10242" width="19.25" style="91" customWidth="1"/>
    <col min="10243" max="10243" width="43.625" style="91" customWidth="1"/>
    <col min="10244" max="10244" width="19.25" style="91" customWidth="1"/>
    <col min="10245" max="10245" width="9.5" style="91" customWidth="1"/>
    <col min="10246" max="10496" width="9" style="91"/>
    <col min="10497" max="10497" width="43.625" style="91" customWidth="1"/>
    <col min="10498" max="10498" width="19.25" style="91" customWidth="1"/>
    <col min="10499" max="10499" width="43.625" style="91" customWidth="1"/>
    <col min="10500" max="10500" width="19.25" style="91" customWidth="1"/>
    <col min="10501" max="10501" width="9.5" style="91" customWidth="1"/>
    <col min="10502" max="10752" width="9" style="91"/>
    <col min="10753" max="10753" width="43.625" style="91" customWidth="1"/>
    <col min="10754" max="10754" width="19.25" style="91" customWidth="1"/>
    <col min="10755" max="10755" width="43.625" style="91" customWidth="1"/>
    <col min="10756" max="10756" width="19.25" style="91" customWidth="1"/>
    <col min="10757" max="10757" width="9.5" style="91" customWidth="1"/>
    <col min="10758" max="11008" width="9" style="91"/>
    <col min="11009" max="11009" width="43.625" style="91" customWidth="1"/>
    <col min="11010" max="11010" width="19.25" style="91" customWidth="1"/>
    <col min="11011" max="11011" width="43.625" style="91" customWidth="1"/>
    <col min="11012" max="11012" width="19.25" style="91" customWidth="1"/>
    <col min="11013" max="11013" width="9.5" style="91" customWidth="1"/>
    <col min="11014" max="11264" width="9" style="91"/>
    <col min="11265" max="11265" width="43.625" style="91" customWidth="1"/>
    <col min="11266" max="11266" width="19.25" style="91" customWidth="1"/>
    <col min="11267" max="11267" width="43.625" style="91" customWidth="1"/>
    <col min="11268" max="11268" width="19.25" style="91" customWidth="1"/>
    <col min="11269" max="11269" width="9.5" style="91" customWidth="1"/>
    <col min="11270" max="11520" width="9" style="91"/>
    <col min="11521" max="11521" width="43.625" style="91" customWidth="1"/>
    <col min="11522" max="11522" width="19.25" style="91" customWidth="1"/>
    <col min="11523" max="11523" width="43.625" style="91" customWidth="1"/>
    <col min="11524" max="11524" width="19.25" style="91" customWidth="1"/>
    <col min="11525" max="11525" width="9.5" style="91" customWidth="1"/>
    <col min="11526" max="11776" width="9" style="91"/>
    <col min="11777" max="11777" width="43.625" style="91" customWidth="1"/>
    <col min="11778" max="11778" width="19.25" style="91" customWidth="1"/>
    <col min="11779" max="11779" width="43.625" style="91" customWidth="1"/>
    <col min="11780" max="11780" width="19.25" style="91" customWidth="1"/>
    <col min="11781" max="11781" width="9.5" style="91" customWidth="1"/>
    <col min="11782" max="12032" width="9" style="91"/>
    <col min="12033" max="12033" width="43.625" style="91" customWidth="1"/>
    <col min="12034" max="12034" width="19.25" style="91" customWidth="1"/>
    <col min="12035" max="12035" width="43.625" style="91" customWidth="1"/>
    <col min="12036" max="12036" width="19.25" style="91" customWidth="1"/>
    <col min="12037" max="12037" width="9.5" style="91" customWidth="1"/>
    <col min="12038" max="12288" width="9" style="91"/>
    <col min="12289" max="12289" width="43.625" style="91" customWidth="1"/>
    <col min="12290" max="12290" width="19.25" style="91" customWidth="1"/>
    <col min="12291" max="12291" width="43.625" style="91" customWidth="1"/>
    <col min="12292" max="12292" width="19.25" style="91" customWidth="1"/>
    <col min="12293" max="12293" width="9.5" style="91" customWidth="1"/>
    <col min="12294" max="12544" width="9" style="91"/>
    <col min="12545" max="12545" width="43.625" style="91" customWidth="1"/>
    <col min="12546" max="12546" width="19.25" style="91" customWidth="1"/>
    <col min="12547" max="12547" width="43.625" style="91" customWidth="1"/>
    <col min="12548" max="12548" width="19.25" style="91" customWidth="1"/>
    <col min="12549" max="12549" width="9.5" style="91" customWidth="1"/>
    <col min="12550" max="12800" width="9" style="91"/>
    <col min="12801" max="12801" width="43.625" style="91" customWidth="1"/>
    <col min="12802" max="12802" width="19.25" style="91" customWidth="1"/>
    <col min="12803" max="12803" width="43.625" style="91" customWidth="1"/>
    <col min="12804" max="12804" width="19.25" style="91" customWidth="1"/>
    <col min="12805" max="12805" width="9.5" style="91" customWidth="1"/>
    <col min="12806" max="13056" width="9" style="91"/>
    <col min="13057" max="13057" width="43.625" style="91" customWidth="1"/>
    <col min="13058" max="13058" width="19.25" style="91" customWidth="1"/>
    <col min="13059" max="13059" width="43.625" style="91" customWidth="1"/>
    <col min="13060" max="13060" width="19.25" style="91" customWidth="1"/>
    <col min="13061" max="13061" width="9.5" style="91" customWidth="1"/>
    <col min="13062" max="13312" width="9" style="91"/>
    <col min="13313" max="13313" width="43.625" style="91" customWidth="1"/>
    <col min="13314" max="13314" width="19.25" style="91" customWidth="1"/>
    <col min="13315" max="13315" width="43.625" style="91" customWidth="1"/>
    <col min="13316" max="13316" width="19.25" style="91" customWidth="1"/>
    <col min="13317" max="13317" width="9.5" style="91" customWidth="1"/>
    <col min="13318" max="13568" width="9" style="91"/>
    <col min="13569" max="13569" width="43.625" style="91" customWidth="1"/>
    <col min="13570" max="13570" width="19.25" style="91" customWidth="1"/>
    <col min="13571" max="13571" width="43.625" style="91" customWidth="1"/>
    <col min="13572" max="13572" width="19.25" style="91" customWidth="1"/>
    <col min="13573" max="13573" width="9.5" style="91" customWidth="1"/>
    <col min="13574" max="13824" width="9" style="91"/>
    <col min="13825" max="13825" width="43.625" style="91" customWidth="1"/>
    <col min="13826" max="13826" width="19.25" style="91" customWidth="1"/>
    <col min="13827" max="13827" width="43.625" style="91" customWidth="1"/>
    <col min="13828" max="13828" width="19.25" style="91" customWidth="1"/>
    <col min="13829" max="13829" width="9.5" style="91" customWidth="1"/>
    <col min="13830" max="14080" width="9" style="91"/>
    <col min="14081" max="14081" width="43.625" style="91" customWidth="1"/>
    <col min="14082" max="14082" width="19.25" style="91" customWidth="1"/>
    <col min="14083" max="14083" width="43.625" style="91" customWidth="1"/>
    <col min="14084" max="14084" width="19.25" style="91" customWidth="1"/>
    <col min="14085" max="14085" width="9.5" style="91" customWidth="1"/>
    <col min="14086" max="14336" width="9" style="91"/>
    <col min="14337" max="14337" width="43.625" style="91" customWidth="1"/>
    <col min="14338" max="14338" width="19.25" style="91" customWidth="1"/>
    <col min="14339" max="14339" width="43.625" style="91" customWidth="1"/>
    <col min="14340" max="14340" width="19.25" style="91" customWidth="1"/>
    <col min="14341" max="14341" width="9.5" style="91" customWidth="1"/>
    <col min="14342" max="14592" width="9" style="91"/>
    <col min="14593" max="14593" width="43.625" style="91" customWidth="1"/>
    <col min="14594" max="14594" width="19.25" style="91" customWidth="1"/>
    <col min="14595" max="14595" width="43.625" style="91" customWidth="1"/>
    <col min="14596" max="14596" width="19.25" style="91" customWidth="1"/>
    <col min="14597" max="14597" width="9.5" style="91" customWidth="1"/>
    <col min="14598" max="14848" width="9" style="91"/>
    <col min="14849" max="14849" width="43.625" style="91" customWidth="1"/>
    <col min="14850" max="14850" width="19.25" style="91" customWidth="1"/>
    <col min="14851" max="14851" width="43.625" style="91" customWidth="1"/>
    <col min="14852" max="14852" width="19.25" style="91" customWidth="1"/>
    <col min="14853" max="14853" width="9.5" style="91" customWidth="1"/>
    <col min="14854" max="15104" width="9" style="91"/>
    <col min="15105" max="15105" width="43.625" style="91" customWidth="1"/>
    <col min="15106" max="15106" width="19.25" style="91" customWidth="1"/>
    <col min="15107" max="15107" width="43.625" style="91" customWidth="1"/>
    <col min="15108" max="15108" width="19.25" style="91" customWidth="1"/>
    <col min="15109" max="15109" width="9.5" style="91" customWidth="1"/>
    <col min="15110" max="15360" width="9" style="91"/>
    <col min="15361" max="15361" width="43.625" style="91" customWidth="1"/>
    <col min="15362" max="15362" width="19.25" style="91" customWidth="1"/>
    <col min="15363" max="15363" width="43.625" style="91" customWidth="1"/>
    <col min="15364" max="15364" width="19.25" style="91" customWidth="1"/>
    <col min="15365" max="15365" width="9.5" style="91" customWidth="1"/>
    <col min="15366" max="15616" width="9" style="91"/>
    <col min="15617" max="15617" width="43.625" style="91" customWidth="1"/>
    <col min="15618" max="15618" width="19.25" style="91" customWidth="1"/>
    <col min="15619" max="15619" width="43.625" style="91" customWidth="1"/>
    <col min="15620" max="15620" width="19.25" style="91" customWidth="1"/>
    <col min="15621" max="15621" width="9.5" style="91" customWidth="1"/>
    <col min="15622" max="15872" width="9" style="91"/>
    <col min="15873" max="15873" width="43.625" style="91" customWidth="1"/>
    <col min="15874" max="15874" width="19.25" style="91" customWidth="1"/>
    <col min="15875" max="15875" width="43.625" style="91" customWidth="1"/>
    <col min="15876" max="15876" width="19.25" style="91" customWidth="1"/>
    <col min="15877" max="15877" width="9.5" style="91" customWidth="1"/>
    <col min="15878" max="16128" width="9" style="91"/>
    <col min="16129" max="16129" width="43.625" style="91" customWidth="1"/>
    <col min="16130" max="16130" width="19.25" style="91" customWidth="1"/>
    <col min="16131" max="16131" width="43.625" style="91" customWidth="1"/>
    <col min="16132" max="16132" width="19.25" style="91" customWidth="1"/>
    <col min="16133" max="16133" width="9.5" style="91" customWidth="1"/>
    <col min="16134" max="16384" width="9" style="91"/>
  </cols>
  <sheetData>
    <row r="1" ht="35.25" customHeight="1" spans="1:5">
      <c r="A1" s="19" t="s">
        <v>1173</v>
      </c>
    </row>
    <row r="2" ht="35.25" customHeight="1" spans="1:5">
      <c r="A2" s="192" t="s">
        <v>1174</v>
      </c>
      <c r="B2" s="192"/>
      <c r="C2" s="192"/>
      <c r="D2" s="192"/>
    </row>
    <row r="3" ht="35.25" customHeight="1" spans="1:5">
      <c r="B3" s="21"/>
      <c r="C3" s="21"/>
      <c r="D3" s="22" t="s">
        <v>2</v>
      </c>
    </row>
    <row r="4" ht="20.1" customHeight="1" spans="1:5">
      <c r="A4" s="193" t="s">
        <v>68</v>
      </c>
      <c r="B4" s="193"/>
      <c r="C4" s="193" t="s">
        <v>69</v>
      </c>
      <c r="D4" s="193"/>
    </row>
    <row r="5" ht="20.1" customHeight="1" spans="1:5">
      <c r="A5" s="193" t="s">
        <v>70</v>
      </c>
      <c r="B5" s="193" t="s">
        <v>4</v>
      </c>
      <c r="C5" s="193" t="s">
        <v>70</v>
      </c>
      <c r="D5" s="193" t="s">
        <v>4</v>
      </c>
    </row>
    <row r="6" ht="20.1" customHeight="1" spans="1:5">
      <c r="A6" s="194" t="s">
        <v>71</v>
      </c>
      <c r="B6" s="195">
        <v>16660</v>
      </c>
      <c r="C6" s="194" t="s">
        <v>72</v>
      </c>
      <c r="D6" s="195">
        <v>90722</v>
      </c>
    </row>
    <row r="7" ht="20.1" customHeight="1" spans="1:5">
      <c r="A7" s="194" t="s">
        <v>73</v>
      </c>
      <c r="B7" s="195">
        <v>74592</v>
      </c>
      <c r="C7" s="194" t="s">
        <v>74</v>
      </c>
      <c r="D7" s="195">
        <v>530</v>
      </c>
    </row>
    <row r="8" s="98" customFormat="1" ht="20.1" customHeight="1" spans="1:5">
      <c r="A8" s="196" t="s">
        <v>75</v>
      </c>
      <c r="B8" s="197">
        <v>59696</v>
      </c>
      <c r="C8" s="196" t="s">
        <v>76</v>
      </c>
      <c r="D8" s="197">
        <v>530</v>
      </c>
    </row>
    <row r="9" s="98" customFormat="1" ht="20.1" customHeight="1" spans="1:5">
      <c r="A9" s="196" t="s">
        <v>77</v>
      </c>
      <c r="B9" s="197">
        <v>3245</v>
      </c>
      <c r="C9" s="196" t="s">
        <v>78</v>
      </c>
      <c r="D9" s="198"/>
      <c r="E9" s="199"/>
    </row>
    <row r="10" s="98" customFormat="1" ht="20.1" customHeight="1" spans="1:5">
      <c r="A10" s="188" t="s">
        <v>79</v>
      </c>
      <c r="B10" s="197">
        <v>1049</v>
      </c>
      <c r="C10" s="196" t="s">
        <v>80</v>
      </c>
      <c r="D10" s="197">
        <v>530</v>
      </c>
    </row>
    <row r="11" ht="20.1" customHeight="1" spans="1:5">
      <c r="A11" s="188" t="s">
        <v>81</v>
      </c>
      <c r="B11" s="197">
        <v>90</v>
      </c>
      <c r="C11" s="196" t="s">
        <v>82</v>
      </c>
      <c r="D11" s="197">
        <v>0</v>
      </c>
    </row>
    <row r="12" ht="20.1" customHeight="1" spans="1:5">
      <c r="A12" s="188" t="s">
        <v>83</v>
      </c>
      <c r="B12" s="197">
        <v>129</v>
      </c>
      <c r="C12" s="196" t="s">
        <v>84</v>
      </c>
      <c r="D12" s="197">
        <v>0</v>
      </c>
    </row>
    <row r="13" s="98" customFormat="1" ht="20.1" customHeight="1" spans="1:5">
      <c r="A13" s="188" t="s">
        <v>85</v>
      </c>
      <c r="B13" s="198"/>
      <c r="C13" s="196" t="s">
        <v>86</v>
      </c>
      <c r="D13" s="198"/>
    </row>
    <row r="14" s="98" customFormat="1" ht="20.1" customHeight="1" spans="1:5">
      <c r="A14" s="188" t="s">
        <v>87</v>
      </c>
      <c r="B14" s="197">
        <v>2136</v>
      </c>
      <c r="C14" s="196" t="s">
        <v>88</v>
      </c>
      <c r="D14" s="198"/>
    </row>
    <row r="15" ht="20.1" customHeight="1" spans="1:5">
      <c r="A15" s="188" t="s">
        <v>89</v>
      </c>
      <c r="B15" s="197">
        <v>-159</v>
      </c>
      <c r="C15" s="196" t="s">
        <v>90</v>
      </c>
      <c r="D15" s="198"/>
    </row>
    <row r="16" ht="20.1" customHeight="1" spans="1:5">
      <c r="A16" s="188" t="s">
        <v>91</v>
      </c>
      <c r="B16" s="197">
        <v>56451</v>
      </c>
      <c r="C16" s="196" t="s">
        <v>92</v>
      </c>
      <c r="D16" s="198"/>
    </row>
    <row r="17" ht="20.1" customHeight="1" spans="1:4">
      <c r="A17" s="188" t="s">
        <v>93</v>
      </c>
      <c r="B17" s="197">
        <v>176</v>
      </c>
      <c r="C17" s="196" t="s">
        <v>94</v>
      </c>
      <c r="D17" s="198"/>
    </row>
    <row r="18" ht="20.1" customHeight="1" spans="1:4">
      <c r="A18" s="188" t="s">
        <v>95</v>
      </c>
      <c r="B18" s="197">
        <v>25690</v>
      </c>
      <c r="C18" s="196" t="s">
        <v>96</v>
      </c>
      <c r="D18" s="198"/>
    </row>
    <row r="19" ht="20.1" customHeight="1" spans="1:4">
      <c r="A19" s="188" t="s">
        <v>97</v>
      </c>
      <c r="B19" s="197">
        <v>5846</v>
      </c>
      <c r="C19" s="196" t="s">
        <v>98</v>
      </c>
      <c r="D19" s="197">
        <v>0</v>
      </c>
    </row>
    <row r="20" ht="20.1" customHeight="1" spans="1:4">
      <c r="A20" s="188" t="s">
        <v>99</v>
      </c>
      <c r="B20" s="197">
        <v>7458</v>
      </c>
      <c r="C20" s="196" t="s">
        <v>100</v>
      </c>
      <c r="D20" s="198"/>
    </row>
    <row r="21" s="98" customFormat="1" ht="20.1" customHeight="1" spans="1:4">
      <c r="A21" s="188" t="s">
        <v>101</v>
      </c>
      <c r="B21" s="198"/>
      <c r="C21" s="196" t="s">
        <v>102</v>
      </c>
      <c r="D21" s="198"/>
    </row>
    <row r="22" s="98" customFormat="1" ht="20.1" customHeight="1" spans="1:4">
      <c r="A22" s="188" t="s">
        <v>103</v>
      </c>
      <c r="B22" s="198"/>
      <c r="C22" s="196" t="s">
        <v>104</v>
      </c>
      <c r="D22" s="198"/>
    </row>
    <row r="23" s="98" customFormat="1" ht="20.1" customHeight="1" spans="1:4">
      <c r="A23" s="188" t="s">
        <v>105</v>
      </c>
      <c r="B23" s="198"/>
      <c r="C23" s="196" t="s">
        <v>106</v>
      </c>
      <c r="D23" s="198"/>
    </row>
    <row r="24" s="98" customFormat="1" ht="20.1" customHeight="1" spans="1:4">
      <c r="A24" s="188" t="s">
        <v>107</v>
      </c>
      <c r="B24" s="198">
        <v>1187</v>
      </c>
      <c r="C24" s="196" t="s">
        <v>108</v>
      </c>
      <c r="D24" s="198"/>
    </row>
    <row r="25" s="98" customFormat="1" ht="20.1" customHeight="1" spans="1:4">
      <c r="A25" s="188" t="s">
        <v>109</v>
      </c>
      <c r="B25" s="198">
        <v>9668</v>
      </c>
      <c r="C25" s="196" t="s">
        <v>110</v>
      </c>
      <c r="D25" s="198"/>
    </row>
    <row r="26" s="98" customFormat="1" ht="20.1" customHeight="1" spans="1:4">
      <c r="A26" s="188" t="s">
        <v>111</v>
      </c>
      <c r="B26" s="198">
        <v>938</v>
      </c>
      <c r="C26" s="196" t="s">
        <v>112</v>
      </c>
      <c r="D26" s="198"/>
    </row>
    <row r="27" s="98" customFormat="1" ht="20.1" customHeight="1" spans="1:4">
      <c r="A27" s="188" t="s">
        <v>113</v>
      </c>
      <c r="B27" s="198">
        <v>3853</v>
      </c>
      <c r="C27" s="196" t="s">
        <v>114</v>
      </c>
      <c r="D27" s="198"/>
    </row>
    <row r="28" s="98" customFormat="1" ht="20.1" customHeight="1" spans="1:4">
      <c r="A28" s="188" t="s">
        <v>115</v>
      </c>
      <c r="B28" s="198"/>
      <c r="C28" s="196" t="s">
        <v>116</v>
      </c>
      <c r="D28" s="198"/>
    </row>
    <row r="29" s="98" customFormat="1" ht="20.1" customHeight="1" spans="1:4">
      <c r="A29" s="188" t="s">
        <v>117</v>
      </c>
      <c r="B29" s="198"/>
      <c r="C29" s="196" t="s">
        <v>118</v>
      </c>
      <c r="D29" s="198"/>
    </row>
    <row r="30" s="98" customFormat="1" ht="20.1" customHeight="1" spans="1:4">
      <c r="A30" s="188" t="s">
        <v>119</v>
      </c>
      <c r="B30" s="198"/>
      <c r="C30" s="196" t="s">
        <v>120</v>
      </c>
      <c r="D30" s="198"/>
    </row>
    <row r="31" s="98" customFormat="1" ht="20.1" customHeight="1" spans="1:4">
      <c r="A31" s="188" t="s">
        <v>121</v>
      </c>
      <c r="B31" s="198"/>
      <c r="C31" s="196" t="s">
        <v>122</v>
      </c>
      <c r="D31" s="198"/>
    </row>
    <row r="32" s="98" customFormat="1" ht="20.1" customHeight="1" spans="1:4">
      <c r="A32" s="188" t="s">
        <v>123</v>
      </c>
      <c r="B32" s="198"/>
      <c r="C32" s="196" t="s">
        <v>124</v>
      </c>
      <c r="D32" s="198"/>
    </row>
    <row r="33" s="98" customFormat="1" ht="20.1" customHeight="1" spans="1:4">
      <c r="A33" s="188" t="s">
        <v>125</v>
      </c>
      <c r="B33" s="198"/>
      <c r="C33" s="196" t="s">
        <v>126</v>
      </c>
      <c r="D33" s="198"/>
    </row>
    <row r="34" s="98" customFormat="1" ht="20.1" customHeight="1" spans="1:4">
      <c r="A34" s="188" t="s">
        <v>127</v>
      </c>
      <c r="B34" s="198"/>
      <c r="C34" s="196" t="s">
        <v>128</v>
      </c>
      <c r="D34" s="198"/>
    </row>
    <row r="35" s="98" customFormat="1" ht="20.1" customHeight="1" spans="1:4">
      <c r="A35" s="188" t="s">
        <v>129</v>
      </c>
      <c r="B35" s="198"/>
      <c r="C35" s="196" t="s">
        <v>130</v>
      </c>
      <c r="D35" s="198"/>
    </row>
    <row r="36" s="98" customFormat="1" ht="20.1" customHeight="1" spans="1:4">
      <c r="A36" s="188" t="s">
        <v>131</v>
      </c>
      <c r="B36" s="198"/>
      <c r="C36" s="196" t="s">
        <v>132</v>
      </c>
      <c r="D36" s="198"/>
    </row>
    <row r="37" s="98" customFormat="1" ht="20.1" customHeight="1" spans="1:4">
      <c r="A37" s="188" t="s">
        <v>133</v>
      </c>
      <c r="B37" s="198"/>
      <c r="C37" s="196" t="s">
        <v>134</v>
      </c>
      <c r="D37" s="198"/>
    </row>
    <row r="38" s="98" customFormat="1" ht="20.1" customHeight="1" spans="1:4">
      <c r="A38" s="188" t="s">
        <v>135</v>
      </c>
      <c r="B38" s="198"/>
      <c r="C38" s="196" t="s">
        <v>136</v>
      </c>
      <c r="D38" s="198"/>
    </row>
    <row r="39" s="98" customFormat="1" ht="20.1" customHeight="1" spans="1:4">
      <c r="A39" s="188" t="s">
        <v>137</v>
      </c>
      <c r="B39" s="198"/>
      <c r="C39" s="196" t="s">
        <v>138</v>
      </c>
      <c r="D39" s="198"/>
    </row>
    <row r="40" s="98" customFormat="1" ht="20.1" customHeight="1" spans="1:4">
      <c r="A40" s="188" t="s">
        <v>139</v>
      </c>
      <c r="B40" s="198"/>
      <c r="C40" s="196" t="s">
        <v>140</v>
      </c>
      <c r="D40" s="198"/>
    </row>
    <row r="41" s="98" customFormat="1" ht="20.1" customHeight="1" spans="1:4">
      <c r="A41" s="188" t="s">
        <v>141</v>
      </c>
      <c r="B41" s="198"/>
      <c r="C41" s="196" t="s">
        <v>142</v>
      </c>
      <c r="D41" s="198"/>
    </row>
    <row r="42" s="98" customFormat="1" ht="20.1" customHeight="1" spans="1:4">
      <c r="A42" s="188" t="s">
        <v>143</v>
      </c>
      <c r="B42" s="198"/>
      <c r="C42" s="196" t="s">
        <v>144</v>
      </c>
      <c r="D42" s="198"/>
    </row>
    <row r="43" s="98" customFormat="1" ht="20.1" customHeight="1" spans="1:4">
      <c r="A43" s="188" t="s">
        <v>145</v>
      </c>
      <c r="B43" s="198"/>
      <c r="C43" s="196" t="s">
        <v>146</v>
      </c>
      <c r="D43" s="198"/>
    </row>
    <row r="44" s="98" customFormat="1" ht="20.1" customHeight="1" spans="1:4">
      <c r="A44" s="188" t="s">
        <v>147</v>
      </c>
      <c r="B44" s="198"/>
      <c r="C44" s="196" t="s">
        <v>148</v>
      </c>
      <c r="D44" s="198"/>
    </row>
    <row r="45" s="98" customFormat="1" ht="20.1" customHeight="1" spans="1:4">
      <c r="A45" s="188" t="s">
        <v>149</v>
      </c>
      <c r="B45" s="198"/>
      <c r="C45" s="196" t="s">
        <v>150</v>
      </c>
      <c r="D45" s="198"/>
    </row>
    <row r="46" s="98" customFormat="1" ht="20.1" customHeight="1" spans="1:4">
      <c r="A46" s="188" t="s">
        <v>151</v>
      </c>
      <c r="B46" s="198"/>
      <c r="C46" s="196" t="s">
        <v>152</v>
      </c>
      <c r="D46" s="198"/>
    </row>
    <row r="47" s="98" customFormat="1" ht="20.1" customHeight="1" spans="1:4">
      <c r="A47" s="188" t="s">
        <v>153</v>
      </c>
      <c r="B47" s="198"/>
      <c r="C47" s="196" t="s">
        <v>154</v>
      </c>
      <c r="D47" s="198"/>
    </row>
    <row r="48" s="98" customFormat="1" ht="20.1" customHeight="1" spans="1:4">
      <c r="A48" s="188" t="s">
        <v>155</v>
      </c>
      <c r="B48" s="198"/>
      <c r="C48" s="196" t="s">
        <v>156</v>
      </c>
      <c r="D48" s="198"/>
    </row>
    <row r="49" s="98" customFormat="1" ht="20.1" customHeight="1" spans="1:4">
      <c r="A49" s="188" t="s">
        <v>157</v>
      </c>
      <c r="B49" s="198"/>
      <c r="C49" s="196" t="s">
        <v>158</v>
      </c>
      <c r="D49" s="198"/>
    </row>
    <row r="50" s="98" customFormat="1" ht="20.1" customHeight="1" spans="1:4">
      <c r="A50" s="188" t="s">
        <v>159</v>
      </c>
      <c r="B50" s="198"/>
      <c r="C50" s="196" t="s">
        <v>160</v>
      </c>
      <c r="D50" s="198"/>
    </row>
    <row r="51" s="98" customFormat="1" ht="20.1" customHeight="1" spans="1:4">
      <c r="A51" s="188" t="s">
        <v>161</v>
      </c>
      <c r="B51" s="198">
        <v>1635</v>
      </c>
      <c r="C51" s="196" t="s">
        <v>162</v>
      </c>
      <c r="D51" s="198"/>
    </row>
    <row r="52" s="98" customFormat="1" ht="20.1" customHeight="1" spans="1:4">
      <c r="A52" s="188" t="s">
        <v>163</v>
      </c>
      <c r="B52" s="198">
        <v>0</v>
      </c>
      <c r="C52" s="196" t="s">
        <v>164</v>
      </c>
      <c r="D52" s="198"/>
    </row>
    <row r="53" s="98" customFormat="1" ht="20.1" customHeight="1" spans="1:4">
      <c r="A53" s="188" t="s">
        <v>165</v>
      </c>
      <c r="B53" s="198"/>
      <c r="C53" s="196" t="s">
        <v>166</v>
      </c>
      <c r="D53" s="198"/>
    </row>
    <row r="54" s="98" customFormat="1" ht="20.1" customHeight="1" spans="1:4">
      <c r="A54" s="188" t="s">
        <v>167</v>
      </c>
      <c r="B54" s="198"/>
      <c r="C54" s="196" t="s">
        <v>168</v>
      </c>
      <c r="D54" s="198"/>
    </row>
    <row r="55" s="98" customFormat="1" ht="20.1" customHeight="1" spans="1:4">
      <c r="A55" s="188" t="s">
        <v>169</v>
      </c>
      <c r="B55" s="198"/>
      <c r="C55" s="196" t="s">
        <v>170</v>
      </c>
      <c r="D55" s="198">
        <v>0</v>
      </c>
    </row>
    <row r="56" s="98" customFormat="1" ht="20.1" customHeight="1" spans="1:4">
      <c r="A56" s="188" t="s">
        <v>171</v>
      </c>
      <c r="B56" s="198"/>
      <c r="C56" s="196" t="s">
        <v>165</v>
      </c>
      <c r="D56" s="198"/>
    </row>
    <row r="57" s="98" customFormat="1" ht="20.1" customHeight="1" spans="1:4">
      <c r="A57" s="188" t="s">
        <v>172</v>
      </c>
      <c r="B57" s="198"/>
      <c r="C57" s="196" t="s">
        <v>167</v>
      </c>
      <c r="D57" s="198"/>
    </row>
    <row r="58" s="98" customFormat="1" ht="20.1" customHeight="1" spans="1:4">
      <c r="A58" s="188" t="s">
        <v>173</v>
      </c>
      <c r="B58" s="198"/>
      <c r="C58" s="196" t="s">
        <v>169</v>
      </c>
      <c r="D58" s="198"/>
    </row>
    <row r="59" s="98" customFormat="1" ht="20.1" customHeight="1" spans="1:4">
      <c r="A59" s="188" t="s">
        <v>174</v>
      </c>
      <c r="B59" s="198"/>
      <c r="C59" s="196" t="s">
        <v>171</v>
      </c>
      <c r="D59" s="198"/>
    </row>
    <row r="60" s="98" customFormat="1" ht="20.1" customHeight="1" spans="1:4">
      <c r="A60" s="188" t="s">
        <v>175</v>
      </c>
      <c r="B60" s="198"/>
      <c r="C60" s="196" t="s">
        <v>172</v>
      </c>
      <c r="D60" s="198"/>
    </row>
    <row r="61" s="98" customFormat="1" ht="20.1" customHeight="1" spans="1:4">
      <c r="A61" s="188" t="s">
        <v>176</v>
      </c>
      <c r="B61" s="198"/>
      <c r="C61" s="196" t="s">
        <v>173</v>
      </c>
      <c r="D61" s="198"/>
    </row>
    <row r="62" s="98" customFormat="1" ht="20.1" customHeight="1" spans="1:4">
      <c r="A62" s="188" t="s">
        <v>177</v>
      </c>
      <c r="B62" s="198"/>
      <c r="C62" s="196" t="s">
        <v>174</v>
      </c>
      <c r="D62" s="198"/>
    </row>
    <row r="63" s="98" customFormat="1" ht="20.1" customHeight="1" spans="1:4">
      <c r="A63" s="188" t="s">
        <v>178</v>
      </c>
      <c r="B63" s="198"/>
      <c r="C63" s="196" t="s">
        <v>175</v>
      </c>
      <c r="D63" s="198"/>
    </row>
    <row r="64" s="98" customFormat="1" ht="20.1" customHeight="1" spans="1:4">
      <c r="A64" s="188" t="s">
        <v>179</v>
      </c>
      <c r="B64" s="198"/>
      <c r="C64" s="196" t="s">
        <v>176</v>
      </c>
      <c r="D64" s="198"/>
    </row>
    <row r="65" s="98" customFormat="1" ht="20.1" customHeight="1" spans="1:4">
      <c r="A65" s="188" t="s">
        <v>180</v>
      </c>
      <c r="B65" s="198"/>
      <c r="C65" s="196" t="s">
        <v>177</v>
      </c>
      <c r="D65" s="198"/>
    </row>
    <row r="66" s="98" customFormat="1" ht="20.1" customHeight="1" spans="1:4">
      <c r="A66" s="188" t="s">
        <v>181</v>
      </c>
      <c r="B66" s="198"/>
      <c r="C66" s="196" t="s">
        <v>178</v>
      </c>
      <c r="D66" s="198"/>
    </row>
    <row r="67" s="98" customFormat="1" ht="20.1" customHeight="1" spans="1:4">
      <c r="A67" s="188" t="s">
        <v>182</v>
      </c>
      <c r="B67" s="198"/>
      <c r="C67" s="196" t="s">
        <v>179</v>
      </c>
      <c r="D67" s="198"/>
    </row>
    <row r="68" s="98" customFormat="1" ht="20.1" customHeight="1" spans="1:4">
      <c r="A68" s="188" t="s">
        <v>183</v>
      </c>
      <c r="B68" s="198"/>
      <c r="C68" s="196" t="s">
        <v>180</v>
      </c>
      <c r="D68" s="198"/>
    </row>
    <row r="69" s="98" customFormat="1" ht="20.1" customHeight="1" spans="1:4">
      <c r="A69" s="188" t="s">
        <v>184</v>
      </c>
      <c r="B69" s="198"/>
      <c r="C69" s="196" t="s">
        <v>181</v>
      </c>
      <c r="D69" s="198"/>
    </row>
    <row r="70" s="98" customFormat="1" ht="20.1" customHeight="1" spans="1:4">
      <c r="A70" s="188" t="s">
        <v>185</v>
      </c>
      <c r="B70" s="198"/>
      <c r="C70" s="196" t="s">
        <v>182</v>
      </c>
      <c r="D70" s="198"/>
    </row>
    <row r="71" s="98" customFormat="1" ht="20.1" customHeight="1" spans="1:4">
      <c r="A71" s="188" t="s">
        <v>186</v>
      </c>
      <c r="B71" s="198"/>
      <c r="C71" s="196" t="s">
        <v>183</v>
      </c>
      <c r="D71" s="198"/>
    </row>
    <row r="72" s="98" customFormat="1" ht="20.1" customHeight="1" spans="1:4">
      <c r="A72" s="188" t="s">
        <v>187</v>
      </c>
      <c r="B72" s="198"/>
      <c r="C72" s="196" t="s">
        <v>184</v>
      </c>
      <c r="D72" s="198"/>
    </row>
    <row r="73" s="98" customFormat="1" ht="20.1" customHeight="1" spans="1:4">
      <c r="A73" s="188" t="s">
        <v>188</v>
      </c>
      <c r="B73" s="198"/>
      <c r="C73" s="196" t="s">
        <v>185</v>
      </c>
      <c r="D73" s="198"/>
    </row>
    <row r="74" s="98" customFormat="1" ht="20.1" customHeight="1" spans="1:4">
      <c r="A74" s="188"/>
      <c r="B74" s="198"/>
      <c r="C74" s="196" t="s">
        <v>186</v>
      </c>
      <c r="D74" s="198"/>
    </row>
    <row r="75" s="98" customFormat="1" ht="20.1" customHeight="1" spans="1:4">
      <c r="A75" s="188"/>
      <c r="B75" s="198"/>
      <c r="C75" s="196" t="s">
        <v>187</v>
      </c>
      <c r="D75" s="198"/>
    </row>
    <row r="76" s="98" customFormat="1" ht="20.1" customHeight="1" spans="1:4">
      <c r="A76" s="188" t="s">
        <v>189</v>
      </c>
      <c r="B76" s="198"/>
      <c r="C76" s="196" t="s">
        <v>190</v>
      </c>
      <c r="D76" s="198"/>
    </row>
    <row r="77" s="98" customFormat="1" ht="20.1" customHeight="1" spans="1:4">
      <c r="A77" s="188" t="s">
        <v>191</v>
      </c>
      <c r="B77" s="198">
        <v>14556</v>
      </c>
      <c r="C77" s="196" t="s">
        <v>192</v>
      </c>
      <c r="D77" s="198"/>
    </row>
    <row r="78" s="98" customFormat="1" ht="20.1" customHeight="1" spans="1:4">
      <c r="A78" s="188" t="s">
        <v>193</v>
      </c>
      <c r="B78" s="198">
        <v>12556</v>
      </c>
      <c r="C78" s="196" t="s">
        <v>194</v>
      </c>
      <c r="D78" s="198"/>
    </row>
    <row r="79" s="98" customFormat="1" ht="20.1" customHeight="1" spans="1:4">
      <c r="A79" s="188" t="s">
        <v>195</v>
      </c>
      <c r="B79" s="198">
        <v>2000</v>
      </c>
      <c r="C79" s="196" t="s">
        <v>196</v>
      </c>
      <c r="D79" s="198"/>
    </row>
    <row r="80" s="98" customFormat="1" ht="20.1" customHeight="1" spans="1:4">
      <c r="A80" s="188" t="s">
        <v>197</v>
      </c>
      <c r="B80" s="198"/>
      <c r="C80" s="196" t="s">
        <v>198</v>
      </c>
      <c r="D80" s="198"/>
    </row>
    <row r="81" s="98" customFormat="1" ht="20.1" customHeight="1" spans="1:4">
      <c r="A81" s="188" t="s">
        <v>199</v>
      </c>
      <c r="B81" s="198">
        <v>0</v>
      </c>
      <c r="C81" s="196" t="s">
        <v>200</v>
      </c>
      <c r="D81" s="198"/>
    </row>
    <row r="82" s="98" customFormat="1" ht="20.1" customHeight="1" spans="1:4">
      <c r="A82" s="188" t="s">
        <v>201</v>
      </c>
      <c r="B82" s="198"/>
      <c r="C82" s="196" t="s">
        <v>202</v>
      </c>
      <c r="D82" s="198"/>
    </row>
    <row r="83" s="98" customFormat="1" ht="20.1" customHeight="1" spans="1:4">
      <c r="A83" s="188" t="s">
        <v>203</v>
      </c>
      <c r="B83" s="198"/>
      <c r="C83" s="196" t="s">
        <v>204</v>
      </c>
      <c r="D83" s="198"/>
    </row>
    <row r="84" s="98" customFormat="1" ht="20.1" customHeight="1" spans="1:4">
      <c r="A84" s="188" t="s">
        <v>205</v>
      </c>
      <c r="B84" s="198">
        <v>340</v>
      </c>
      <c r="C84" s="196"/>
      <c r="D84" s="198"/>
    </row>
    <row r="85" s="98" customFormat="1" ht="20.1" customHeight="1" spans="1:4">
      <c r="A85" s="188" t="s">
        <v>206</v>
      </c>
      <c r="B85" s="198"/>
      <c r="C85" s="196"/>
      <c r="D85" s="198"/>
    </row>
    <row r="86" s="191" customFormat="1" ht="20.1" customHeight="1" spans="1:4">
      <c r="A86" s="200" t="s">
        <v>207</v>
      </c>
      <c r="B86" s="201">
        <v>91252</v>
      </c>
      <c r="C86" s="194" t="s">
        <v>208</v>
      </c>
      <c r="D86" s="201">
        <v>91252</v>
      </c>
    </row>
  </sheetData>
  <mergeCells count="3">
    <mergeCell ref="A2:D2"/>
    <mergeCell ref="A4:B4"/>
    <mergeCell ref="C4:D4"/>
  </mergeCells>
  <printOptions horizontalCentered="1"/>
  <pageMargins left="0.551319967104694" right="0.551319967104694" top="0.275659983552347" bottom="0.393700787401575" header="0.590203972313348" footer="0.157619191436317"/>
  <pageSetup paperSize="9" scale="70" firstPageNumber="135" orientation="portrait" useFirstPageNumber="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31"/>
  <sheetViews>
    <sheetView topLeftCell="A10" workbookViewId="0">
      <selection activeCell="A31" sqref="A31"/>
    </sheetView>
  </sheetViews>
  <sheetFormatPr defaultColWidth="45.375" defaultRowHeight="14.25" outlineLevelCol="1"/>
  <cols>
    <col min="1" max="1" width="43.25" style="98" customWidth="1"/>
    <col min="2" max="2" width="50.5" style="178" customWidth="1"/>
    <col min="3" max="16384" width="45.375" style="91"/>
  </cols>
  <sheetData>
    <row r="1" s="47" customFormat="1" ht="36.6" customHeight="1" spans="1:2">
      <c r="A1" s="128" t="s">
        <v>1175</v>
      </c>
      <c r="B1" s="178"/>
    </row>
    <row r="2" ht="27" customHeight="1" spans="1:2">
      <c r="A2" s="183" t="s">
        <v>1176</v>
      </c>
      <c r="B2" s="183"/>
    </row>
    <row r="3" ht="33" customHeight="1" spans="1:2">
      <c r="A3" s="29"/>
      <c r="B3" s="184" t="s">
        <v>2</v>
      </c>
    </row>
    <row r="4" ht="25.05" customHeight="1" spans="1:2">
      <c r="A4" s="23" t="s">
        <v>1177</v>
      </c>
      <c r="B4" s="23" t="s">
        <v>4</v>
      </c>
    </row>
    <row r="5" s="92" customFormat="1" ht="25.05" customHeight="1" spans="1:2">
      <c r="A5" s="185" t="s">
        <v>1178</v>
      </c>
      <c r="B5" s="186">
        <f>B6+B13+B23</f>
        <v>59696</v>
      </c>
    </row>
    <row r="6" s="92" customFormat="1" ht="25.05" customHeight="1" spans="1:2">
      <c r="A6" s="187" t="s">
        <v>1179</v>
      </c>
      <c r="B6" s="186">
        <f>SUM(B7:B12)</f>
        <v>3245</v>
      </c>
    </row>
    <row r="7" s="92" customFormat="1" ht="25.05" customHeight="1" spans="1:2">
      <c r="A7" s="188" t="s">
        <v>79</v>
      </c>
      <c r="B7" s="189">
        <v>1049</v>
      </c>
    </row>
    <row r="8" s="92" customFormat="1" ht="25.05" customHeight="1" spans="1:2">
      <c r="A8" s="188" t="s">
        <v>81</v>
      </c>
      <c r="B8" s="189">
        <v>90</v>
      </c>
    </row>
    <row r="9" s="92" customFormat="1" ht="25.05" customHeight="1" spans="1:2">
      <c r="A9" s="188" t="s">
        <v>83</v>
      </c>
      <c r="B9" s="189">
        <v>129</v>
      </c>
    </row>
    <row r="10" s="92" customFormat="1" ht="25.05" customHeight="1" spans="1:2">
      <c r="A10" s="188" t="s">
        <v>85</v>
      </c>
      <c r="B10" s="189"/>
    </row>
    <row r="11" s="92" customFormat="1" ht="25.05" customHeight="1" spans="1:2">
      <c r="A11" s="188" t="s">
        <v>1180</v>
      </c>
      <c r="B11" s="189">
        <v>2136</v>
      </c>
    </row>
    <row r="12" s="92" customFormat="1" ht="25.05" customHeight="1" spans="1:2">
      <c r="A12" s="188" t="s">
        <v>89</v>
      </c>
      <c r="B12" s="189">
        <v>-159</v>
      </c>
    </row>
    <row r="13" s="92" customFormat="1" ht="25.05" customHeight="1" spans="1:2">
      <c r="A13" s="185" t="s">
        <v>1181</v>
      </c>
      <c r="B13" s="186">
        <f>SUM(B14:B22)</f>
        <v>56451</v>
      </c>
    </row>
    <row r="14" s="92" customFormat="1" ht="25.05" customHeight="1" spans="1:2">
      <c r="A14" s="190" t="s">
        <v>1182</v>
      </c>
      <c r="B14" s="189">
        <v>176</v>
      </c>
    </row>
    <row r="15" s="92" customFormat="1" ht="25.05" customHeight="1" spans="1:2">
      <c r="A15" s="190" t="s">
        <v>1183</v>
      </c>
      <c r="B15" s="189">
        <v>25690</v>
      </c>
    </row>
    <row r="16" s="92" customFormat="1" ht="25.05" customHeight="1" spans="1:2">
      <c r="A16" s="190" t="s">
        <v>1184</v>
      </c>
      <c r="B16" s="189">
        <v>5846</v>
      </c>
    </row>
    <row r="17" s="92" customFormat="1" ht="25.05" customHeight="1" spans="1:2">
      <c r="A17" s="190" t="s">
        <v>1185</v>
      </c>
      <c r="B17" s="189">
        <v>7458</v>
      </c>
    </row>
    <row r="18" s="92" customFormat="1" ht="25.05" customHeight="1" spans="1:2">
      <c r="A18" s="190" t="s">
        <v>1186</v>
      </c>
      <c r="B18" s="189">
        <v>1187</v>
      </c>
    </row>
    <row r="19" s="92" customFormat="1" ht="25.05" customHeight="1" spans="1:2">
      <c r="A19" s="190" t="s">
        <v>1187</v>
      </c>
      <c r="B19" s="189">
        <v>9668</v>
      </c>
    </row>
    <row r="20" s="92" customFormat="1" ht="25.05" customHeight="1" spans="1:2">
      <c r="A20" s="190" t="s">
        <v>1188</v>
      </c>
      <c r="B20" s="189">
        <v>938</v>
      </c>
    </row>
    <row r="21" s="92" customFormat="1" ht="25.05" customHeight="1" spans="1:2">
      <c r="A21" s="190" t="s">
        <v>1189</v>
      </c>
      <c r="B21" s="189">
        <v>3853</v>
      </c>
    </row>
    <row r="22" s="92" customFormat="1" ht="25.05" customHeight="1" spans="1:2">
      <c r="A22" s="190" t="s">
        <v>1190</v>
      </c>
      <c r="B22" s="189">
        <v>1635</v>
      </c>
    </row>
    <row r="23" s="92" customFormat="1" ht="25.05" customHeight="1" spans="1:2">
      <c r="A23" s="187" t="s">
        <v>1191</v>
      </c>
      <c r="B23" s="186">
        <f>SUM(B24:B31)</f>
        <v>0</v>
      </c>
    </row>
    <row r="24" s="92" customFormat="1" ht="25.05" customHeight="1" spans="1:2">
      <c r="A24" s="190" t="s">
        <v>1192</v>
      </c>
      <c r="B24" s="189"/>
    </row>
    <row r="25" s="92" customFormat="1" ht="25.05" customHeight="1" spans="1:2">
      <c r="A25" s="190" t="s">
        <v>1193</v>
      </c>
      <c r="B25" s="189"/>
    </row>
    <row r="26" s="92" customFormat="1" ht="25.05" customHeight="1" spans="1:2">
      <c r="A26" s="190" t="s">
        <v>1194</v>
      </c>
      <c r="B26" s="189"/>
    </row>
    <row r="27" s="92" customFormat="1" ht="25.05" customHeight="1" spans="1:2">
      <c r="A27" s="190" t="s">
        <v>1195</v>
      </c>
      <c r="B27" s="189"/>
    </row>
    <row r="28" s="92" customFormat="1" ht="25.05" customHeight="1" spans="1:2">
      <c r="A28" s="190" t="s">
        <v>1196</v>
      </c>
      <c r="B28" s="189"/>
    </row>
    <row r="29" s="92" customFormat="1" ht="25.05" customHeight="1" spans="1:2">
      <c r="A29" s="190" t="s">
        <v>1197</v>
      </c>
      <c r="B29" s="189"/>
    </row>
    <row r="30" s="92" customFormat="1" ht="25.05" customHeight="1" spans="1:2">
      <c r="A30" s="190" t="s">
        <v>1198</v>
      </c>
      <c r="B30" s="189"/>
    </row>
    <row r="31" s="92" customFormat="1" ht="25.05" customHeight="1" spans="1:2">
      <c r="A31" s="190" t="s">
        <v>1199</v>
      </c>
      <c r="B31" s="189"/>
    </row>
  </sheetData>
  <mergeCells count="1">
    <mergeCell ref="A2:B2"/>
  </mergeCells>
  <printOptions horizontalCentered="1"/>
  <pageMargins left="0.551319967104694" right="0.551319967104694" top="0.275659983552347" bottom="0.393700787401575" header="0.590203972313348" footer="0.157619191436317"/>
  <pageSetup paperSize="9" scale="88" firstPageNumber="135" orientation="portrait" useFirstPageNumber="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31"/>
  <sheetViews>
    <sheetView workbookViewId="0">
      <selection activeCell="A1" sqref="A1"/>
    </sheetView>
  </sheetViews>
  <sheetFormatPr defaultColWidth="9" defaultRowHeight="14.25" outlineLevelCol="1"/>
  <cols>
    <col min="1" max="1" width="58.375" style="47" customWidth="1"/>
    <col min="2" max="2" width="40.375" style="47" customWidth="1"/>
    <col min="3" max="255" width="9" style="47"/>
    <col min="256" max="256" width="57.875" style="47" customWidth="1"/>
    <col min="257" max="258" width="22" style="47" customWidth="1"/>
    <col min="259" max="511" width="9" style="47"/>
    <col min="512" max="512" width="57.875" style="47" customWidth="1"/>
    <col min="513" max="514" width="22" style="47" customWidth="1"/>
    <col min="515" max="767" width="9" style="47"/>
    <col min="768" max="768" width="57.875" style="47" customWidth="1"/>
    <col min="769" max="770" width="22" style="47" customWidth="1"/>
    <col min="771" max="1023" width="9" style="47"/>
    <col min="1024" max="1024" width="57.875" style="47" customWidth="1"/>
    <col min="1025" max="1026" width="22" style="47" customWidth="1"/>
    <col min="1027" max="1279" width="9" style="47"/>
    <col min="1280" max="1280" width="57.875" style="47" customWidth="1"/>
    <col min="1281" max="1282" width="22" style="47" customWidth="1"/>
    <col min="1283" max="1535" width="9" style="47"/>
    <col min="1536" max="1536" width="57.875" style="47" customWidth="1"/>
    <col min="1537" max="1538" width="22" style="47" customWidth="1"/>
    <col min="1539" max="1791" width="9" style="47"/>
    <col min="1792" max="1792" width="57.875" style="47" customWidth="1"/>
    <col min="1793" max="1794" width="22" style="47" customWidth="1"/>
    <col min="1795" max="2047" width="9" style="47"/>
    <col min="2048" max="2048" width="57.875" style="47" customWidth="1"/>
    <col min="2049" max="2050" width="22" style="47" customWidth="1"/>
    <col min="2051" max="2303" width="9" style="47"/>
    <col min="2304" max="2304" width="57.875" style="47" customWidth="1"/>
    <col min="2305" max="2306" width="22" style="47" customWidth="1"/>
    <col min="2307" max="2559" width="9" style="47"/>
    <col min="2560" max="2560" width="57.875" style="47" customWidth="1"/>
    <col min="2561" max="2562" width="22" style="47" customWidth="1"/>
    <col min="2563" max="2815" width="9" style="47"/>
    <col min="2816" max="2816" width="57.875" style="47" customWidth="1"/>
    <col min="2817" max="2818" width="22" style="47" customWidth="1"/>
    <col min="2819" max="3071" width="9" style="47"/>
    <col min="3072" max="3072" width="57.875" style="47" customWidth="1"/>
    <col min="3073" max="3074" width="22" style="47" customWidth="1"/>
    <col min="3075" max="3327" width="9" style="47"/>
    <col min="3328" max="3328" width="57.875" style="47" customWidth="1"/>
    <col min="3329" max="3330" width="22" style="47" customWidth="1"/>
    <col min="3331" max="3583" width="9" style="47"/>
    <col min="3584" max="3584" width="57.875" style="47" customWidth="1"/>
    <col min="3585" max="3586" width="22" style="47" customWidth="1"/>
    <col min="3587" max="3839" width="9" style="47"/>
    <col min="3840" max="3840" width="57.875" style="47" customWidth="1"/>
    <col min="3841" max="3842" width="22" style="47" customWidth="1"/>
    <col min="3843" max="4095" width="9" style="47"/>
    <col min="4096" max="4096" width="57.875" style="47" customWidth="1"/>
    <col min="4097" max="4098" width="22" style="47" customWidth="1"/>
    <col min="4099" max="4351" width="9" style="47"/>
    <col min="4352" max="4352" width="57.875" style="47" customWidth="1"/>
    <col min="4353" max="4354" width="22" style="47" customWidth="1"/>
    <col min="4355" max="4607" width="9" style="47"/>
    <col min="4608" max="4608" width="57.875" style="47" customWidth="1"/>
    <col min="4609" max="4610" width="22" style="47" customWidth="1"/>
    <col min="4611" max="4863" width="9" style="47"/>
    <col min="4864" max="4864" width="57.875" style="47" customWidth="1"/>
    <col min="4865" max="4866" width="22" style="47" customWidth="1"/>
    <col min="4867" max="5119" width="9" style="47"/>
    <col min="5120" max="5120" width="57.875" style="47" customWidth="1"/>
    <col min="5121" max="5122" width="22" style="47" customWidth="1"/>
    <col min="5123" max="5375" width="9" style="47"/>
    <col min="5376" max="5376" width="57.875" style="47" customWidth="1"/>
    <col min="5377" max="5378" width="22" style="47" customWidth="1"/>
    <col min="5379" max="5631" width="9" style="47"/>
    <col min="5632" max="5632" width="57.875" style="47" customWidth="1"/>
    <col min="5633" max="5634" width="22" style="47" customWidth="1"/>
    <col min="5635" max="5887" width="9" style="47"/>
    <col min="5888" max="5888" width="57.875" style="47" customWidth="1"/>
    <col min="5889" max="5890" width="22" style="47" customWidth="1"/>
    <col min="5891" max="6143" width="9" style="47"/>
    <col min="6144" max="6144" width="57.875" style="47" customWidth="1"/>
    <col min="6145" max="6146" width="22" style="47" customWidth="1"/>
    <col min="6147" max="6399" width="9" style="47"/>
    <col min="6400" max="6400" width="57.875" style="47" customWidth="1"/>
    <col min="6401" max="6402" width="22" style="47" customWidth="1"/>
    <col min="6403" max="6655" width="9" style="47"/>
    <col min="6656" max="6656" width="57.875" style="47" customWidth="1"/>
    <col min="6657" max="6658" width="22" style="47" customWidth="1"/>
    <col min="6659" max="6911" width="9" style="47"/>
    <col min="6912" max="6912" width="57.875" style="47" customWidth="1"/>
    <col min="6913" max="6914" width="22" style="47" customWidth="1"/>
    <col min="6915" max="7167" width="9" style="47"/>
    <col min="7168" max="7168" width="57.875" style="47" customWidth="1"/>
    <col min="7169" max="7170" width="22" style="47" customWidth="1"/>
    <col min="7171" max="7423" width="9" style="47"/>
    <col min="7424" max="7424" width="57.875" style="47" customWidth="1"/>
    <col min="7425" max="7426" width="22" style="47" customWidth="1"/>
    <col min="7427" max="7679" width="9" style="47"/>
    <col min="7680" max="7680" width="57.875" style="47" customWidth="1"/>
    <col min="7681" max="7682" width="22" style="47" customWidth="1"/>
    <col min="7683" max="7935" width="9" style="47"/>
    <col min="7936" max="7936" width="57.875" style="47" customWidth="1"/>
    <col min="7937" max="7938" width="22" style="47" customWidth="1"/>
    <col min="7939" max="8191" width="9" style="47"/>
    <col min="8192" max="8192" width="57.875" style="47" customWidth="1"/>
    <col min="8193" max="8194" width="22" style="47" customWidth="1"/>
    <col min="8195" max="8447" width="9" style="47"/>
    <col min="8448" max="8448" width="57.875" style="47" customWidth="1"/>
    <col min="8449" max="8450" width="22" style="47" customWidth="1"/>
    <col min="8451" max="8703" width="9" style="47"/>
    <col min="8704" max="8704" width="57.875" style="47" customWidth="1"/>
    <col min="8705" max="8706" width="22" style="47" customWidth="1"/>
    <col min="8707" max="8959" width="9" style="47"/>
    <col min="8960" max="8960" width="57.875" style="47" customWidth="1"/>
    <col min="8961" max="8962" width="22" style="47" customWidth="1"/>
    <col min="8963" max="9215" width="9" style="47"/>
    <col min="9216" max="9216" width="57.875" style="47" customWidth="1"/>
    <col min="9217" max="9218" width="22" style="47" customWidth="1"/>
    <col min="9219" max="9471" width="9" style="47"/>
    <col min="9472" max="9472" width="57.875" style="47" customWidth="1"/>
    <col min="9473" max="9474" width="22" style="47" customWidth="1"/>
    <col min="9475" max="9727" width="9" style="47"/>
    <col min="9728" max="9728" width="57.875" style="47" customWidth="1"/>
    <col min="9729" max="9730" width="22" style="47" customWidth="1"/>
    <col min="9731" max="9983" width="9" style="47"/>
    <col min="9984" max="9984" width="57.875" style="47" customWidth="1"/>
    <col min="9985" max="9986" width="22" style="47" customWidth="1"/>
    <col min="9987" max="10239" width="9" style="47"/>
    <col min="10240" max="10240" width="57.875" style="47" customWidth="1"/>
    <col min="10241" max="10242" width="22" style="47" customWidth="1"/>
    <col min="10243" max="10495" width="9" style="47"/>
    <col min="10496" max="10496" width="57.875" style="47" customWidth="1"/>
    <col min="10497" max="10498" width="22" style="47" customWidth="1"/>
    <col min="10499" max="10751" width="9" style="47"/>
    <col min="10752" max="10752" width="57.875" style="47" customWidth="1"/>
    <col min="10753" max="10754" width="22" style="47" customWidth="1"/>
    <col min="10755" max="11007" width="9" style="47"/>
    <col min="11008" max="11008" width="57.875" style="47" customWidth="1"/>
    <col min="11009" max="11010" width="22" style="47" customWidth="1"/>
    <col min="11011" max="11263" width="9" style="47"/>
    <col min="11264" max="11264" width="57.875" style="47" customWidth="1"/>
    <col min="11265" max="11266" width="22" style="47" customWidth="1"/>
    <col min="11267" max="11519" width="9" style="47"/>
    <col min="11520" max="11520" width="57.875" style="47" customWidth="1"/>
    <col min="11521" max="11522" width="22" style="47" customWidth="1"/>
    <col min="11523" max="11775" width="9" style="47"/>
    <col min="11776" max="11776" width="57.875" style="47" customWidth="1"/>
    <col min="11777" max="11778" width="22" style="47" customWidth="1"/>
    <col min="11779" max="12031" width="9" style="47"/>
    <col min="12032" max="12032" width="57.875" style="47" customWidth="1"/>
    <col min="12033" max="12034" width="22" style="47" customWidth="1"/>
    <col min="12035" max="12287" width="9" style="47"/>
    <col min="12288" max="12288" width="57.875" style="47" customWidth="1"/>
    <col min="12289" max="12290" width="22" style="47" customWidth="1"/>
    <col min="12291" max="12543" width="9" style="47"/>
    <col min="12544" max="12544" width="57.875" style="47" customWidth="1"/>
    <col min="12545" max="12546" width="22" style="47" customWidth="1"/>
    <col min="12547" max="12799" width="9" style="47"/>
    <col min="12800" max="12800" width="57.875" style="47" customWidth="1"/>
    <col min="12801" max="12802" width="22" style="47" customWidth="1"/>
    <col min="12803" max="13055" width="9" style="47"/>
    <col min="13056" max="13056" width="57.875" style="47" customWidth="1"/>
    <col min="13057" max="13058" width="22" style="47" customWidth="1"/>
    <col min="13059" max="13311" width="9" style="47"/>
    <col min="13312" max="13312" width="57.875" style="47" customWidth="1"/>
    <col min="13313" max="13314" width="22" style="47" customWidth="1"/>
    <col min="13315" max="13567" width="9" style="47"/>
    <col min="13568" max="13568" width="57.875" style="47" customWidth="1"/>
    <col min="13569" max="13570" width="22" style="47" customWidth="1"/>
    <col min="13571" max="13823" width="9" style="47"/>
    <col min="13824" max="13824" width="57.875" style="47" customWidth="1"/>
    <col min="13825" max="13826" width="22" style="47" customWidth="1"/>
    <col min="13827" max="14079" width="9" style="47"/>
    <col min="14080" max="14080" width="57.875" style="47" customWidth="1"/>
    <col min="14081" max="14082" width="22" style="47" customWidth="1"/>
    <col min="14083" max="14335" width="9" style="47"/>
    <col min="14336" max="14336" width="57.875" style="47" customWidth="1"/>
    <col min="14337" max="14338" width="22" style="47" customWidth="1"/>
    <col min="14339" max="14591" width="9" style="47"/>
    <col min="14592" max="14592" width="57.875" style="47" customWidth="1"/>
    <col min="14593" max="14594" width="22" style="47" customWidth="1"/>
    <col min="14595" max="14847" width="9" style="47"/>
    <col min="14848" max="14848" width="57.875" style="47" customWidth="1"/>
    <col min="14849" max="14850" width="22" style="47" customWidth="1"/>
    <col min="14851" max="15103" width="9" style="47"/>
    <col min="15104" max="15104" width="57.875" style="47" customWidth="1"/>
    <col min="15105" max="15106" width="22" style="47" customWidth="1"/>
    <col min="15107" max="15359" width="9" style="47"/>
    <col min="15360" max="15360" width="57.875" style="47" customWidth="1"/>
    <col min="15361" max="15362" width="22" style="47" customWidth="1"/>
    <col min="15363" max="15615" width="9" style="47"/>
    <col min="15616" max="15616" width="57.875" style="47" customWidth="1"/>
    <col min="15617" max="15618" width="22" style="47" customWidth="1"/>
    <col min="15619" max="15871" width="9" style="47"/>
    <col min="15872" max="15872" width="57.875" style="47" customWidth="1"/>
    <col min="15873" max="15874" width="22" style="47" customWidth="1"/>
    <col min="15875" max="16127" width="9" style="47"/>
    <col min="16128" max="16128" width="57.875" style="47" customWidth="1"/>
    <col min="16129" max="16130" width="22" style="47" customWidth="1"/>
    <col min="16131" max="16384" width="9" style="47"/>
  </cols>
  <sheetData>
    <row r="1" ht="21" customHeight="1" spans="1:2">
      <c r="A1" s="177" t="s">
        <v>1200</v>
      </c>
    </row>
    <row r="2" ht="37.5" customHeight="1" spans="1:2">
      <c r="A2" s="75" t="s">
        <v>1201</v>
      </c>
      <c r="B2" s="75"/>
    </row>
    <row r="3" ht="15.6" customHeight="1" spans="1:2">
      <c r="B3" s="178" t="s">
        <v>2</v>
      </c>
    </row>
    <row r="4" ht="28.95" customHeight="1" spans="1:2">
      <c r="A4" s="35" t="s">
        <v>1202</v>
      </c>
      <c r="B4" s="179" t="s">
        <v>4</v>
      </c>
    </row>
    <row r="5" ht="28.95" customHeight="1" spans="1:2">
      <c r="A5" s="35" t="s">
        <v>1203</v>
      </c>
      <c r="B5" s="112"/>
    </row>
    <row r="6" ht="28.95" customHeight="1" spans="1:2">
      <c r="A6" s="133" t="s">
        <v>1204</v>
      </c>
      <c r="B6" s="112"/>
    </row>
    <row r="7" ht="28.95" customHeight="1" spans="1:2">
      <c r="A7" s="24" t="s">
        <v>1205</v>
      </c>
      <c r="B7" s="112"/>
    </row>
    <row r="8" ht="28.95" customHeight="1" spans="1:2">
      <c r="A8" s="168" t="s">
        <v>1206</v>
      </c>
      <c r="B8" s="104"/>
    </row>
    <row r="9" ht="28.95" customHeight="1" spans="1:2">
      <c r="A9" s="180" t="s">
        <v>1207</v>
      </c>
      <c r="B9" s="104"/>
    </row>
    <row r="10" ht="28.95" customHeight="1" spans="1:2">
      <c r="A10" s="180" t="s">
        <v>1208</v>
      </c>
      <c r="B10" s="104"/>
    </row>
    <row r="11" ht="28.95" customHeight="1" spans="1:2">
      <c r="A11" s="24" t="s">
        <v>1209</v>
      </c>
      <c r="B11" s="112"/>
    </row>
    <row r="12" ht="28.95" customHeight="1" spans="1:2">
      <c r="A12" s="168" t="s">
        <v>1210</v>
      </c>
      <c r="B12" s="104"/>
    </row>
    <row r="13" ht="28.95" customHeight="1" spans="1:2">
      <c r="A13" s="180" t="s">
        <v>1211</v>
      </c>
      <c r="B13" s="104"/>
    </row>
    <row r="14" ht="28.95" customHeight="1" spans="1:2">
      <c r="A14" s="180" t="s">
        <v>1212</v>
      </c>
      <c r="B14" s="104"/>
    </row>
    <row r="15" ht="28.95" customHeight="1" spans="1:2">
      <c r="A15" s="180" t="s">
        <v>1213</v>
      </c>
      <c r="B15" s="104"/>
    </row>
    <row r="16" ht="28.95" customHeight="1" spans="1:2">
      <c r="A16" s="180" t="s">
        <v>1214</v>
      </c>
      <c r="B16" s="104"/>
    </row>
    <row r="17" ht="28.95" customHeight="1" spans="1:2">
      <c r="A17" s="181" t="s">
        <v>1215</v>
      </c>
      <c r="B17" s="104"/>
    </row>
    <row r="18" ht="28.95" customHeight="1" spans="1:2">
      <c r="A18" s="181" t="s">
        <v>1216</v>
      </c>
      <c r="B18" s="104"/>
    </row>
    <row r="19" ht="28.95" customHeight="1" spans="1:2">
      <c r="A19" s="181" t="s">
        <v>1217</v>
      </c>
      <c r="B19" s="104"/>
    </row>
    <row r="20" ht="28.95" customHeight="1" spans="1:2">
      <c r="A20" s="181" t="s">
        <v>1218</v>
      </c>
      <c r="B20" s="104"/>
    </row>
    <row r="21" ht="28.95" customHeight="1" spans="1:2">
      <c r="A21" s="181" t="s">
        <v>1219</v>
      </c>
      <c r="B21" s="104"/>
    </row>
    <row r="22" ht="28.95" customHeight="1" spans="1:2">
      <c r="A22" s="181" t="s">
        <v>1220</v>
      </c>
      <c r="B22" s="104"/>
    </row>
    <row r="23" ht="28.95" customHeight="1" spans="1:2">
      <c r="A23" s="181" t="s">
        <v>1221</v>
      </c>
      <c r="B23" s="104"/>
    </row>
    <row r="24" ht="28.95" customHeight="1" spans="1:2">
      <c r="A24" s="181" t="s">
        <v>1222</v>
      </c>
      <c r="B24" s="104"/>
    </row>
    <row r="25" ht="28.95" customHeight="1" spans="1:2">
      <c r="A25" s="181" t="s">
        <v>1208</v>
      </c>
      <c r="B25" s="104"/>
    </row>
    <row r="26" ht="28.95" customHeight="1" spans="1:2">
      <c r="A26" s="24" t="s">
        <v>1223</v>
      </c>
      <c r="B26" s="112"/>
    </row>
    <row r="27" ht="28.95" customHeight="1" spans="1:2">
      <c r="A27" s="182" t="s">
        <v>1224</v>
      </c>
      <c r="B27" s="104"/>
    </row>
    <row r="28" ht="28.95" customHeight="1" spans="1:2">
      <c r="A28" s="182" t="s">
        <v>1225</v>
      </c>
      <c r="B28" s="104"/>
    </row>
    <row r="29" ht="28.95" customHeight="1" spans="1:2">
      <c r="A29" s="182" t="s">
        <v>1226</v>
      </c>
      <c r="B29" s="104"/>
    </row>
    <row r="30" ht="28.95" customHeight="1" spans="1:2">
      <c r="A30" s="182" t="s">
        <v>1227</v>
      </c>
      <c r="B30" s="104"/>
    </row>
    <row r="31" ht="28.95" customHeight="1" spans="1:2">
      <c r="A31" s="182" t="s">
        <v>1208</v>
      </c>
      <c r="B31" s="104"/>
    </row>
  </sheetData>
  <mergeCells count="1">
    <mergeCell ref="A2:B2"/>
  </mergeCells>
  <printOptions horizontalCentered="1"/>
  <pageMargins left="0.551319967104694" right="0.551319967104694" top="0.275659983552347" bottom="0.393700787401575" header="0.590203972313348" footer="0.157619191436317"/>
  <pageSetup paperSize="9" scale="89" firstPageNumber="135" orientation="portrait" useFirstPageNumber="1"/>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19"/>
  <sheetViews>
    <sheetView workbookViewId="0">
      <selection activeCell="B29" sqref="B29"/>
    </sheetView>
  </sheetViews>
  <sheetFormatPr defaultColWidth="9" defaultRowHeight="13.5" outlineLevelCol="1"/>
  <cols>
    <col min="1" max="1" width="46.125" customWidth="1"/>
    <col min="2" max="2" width="39.125" customWidth="1"/>
  </cols>
  <sheetData>
    <row r="1" ht="17.4" customHeight="1" spans="1:2">
      <c r="A1" s="174" t="s">
        <v>1228</v>
      </c>
    </row>
    <row r="2" ht="25.8" customHeight="1" spans="1:2">
      <c r="A2" s="75" t="s">
        <v>1229</v>
      </c>
      <c r="B2" s="75"/>
    </row>
    <row r="3" ht="16.95" customHeight="1" spans="1:2">
      <c r="A3" s="75"/>
      <c r="B3" s="75"/>
    </row>
    <row r="4" ht="25.95" customHeight="1" spans="1:2">
      <c r="B4" s="49" t="s">
        <v>2</v>
      </c>
    </row>
    <row r="5" s="173" customFormat="1" ht="42.6" customHeight="1" spans="1:2">
      <c r="A5" s="53" t="s">
        <v>1230</v>
      </c>
      <c r="B5" s="53" t="s">
        <v>4</v>
      </c>
    </row>
    <row r="6" ht="42.6" customHeight="1" spans="1:2">
      <c r="A6" s="51" t="s">
        <v>1231</v>
      </c>
      <c r="B6" s="175"/>
    </row>
    <row r="7" ht="42.6" customHeight="1" spans="1:2">
      <c r="A7" s="51" t="s">
        <v>1231</v>
      </c>
      <c r="B7" s="176"/>
    </row>
    <row r="8" ht="42.6" hidden="1" customHeight="1" spans="1:2">
      <c r="A8" s="51" t="s">
        <v>1231</v>
      </c>
      <c r="B8" s="176"/>
    </row>
    <row r="9" ht="42.6" hidden="1" customHeight="1" spans="1:2">
      <c r="A9" s="51" t="s">
        <v>1231</v>
      </c>
      <c r="B9" s="176"/>
    </row>
    <row r="10" ht="42.6" hidden="1" customHeight="1" spans="1:2">
      <c r="A10" s="51" t="s">
        <v>1231</v>
      </c>
      <c r="B10" s="176"/>
    </row>
    <row r="11" ht="42.6" hidden="1" customHeight="1" spans="1:2">
      <c r="A11" s="51" t="s">
        <v>1231</v>
      </c>
      <c r="B11" s="176"/>
    </row>
    <row r="12" ht="42.6" hidden="1" customHeight="1" spans="1:2">
      <c r="A12" s="51" t="s">
        <v>1231</v>
      </c>
      <c r="B12" s="176"/>
    </row>
    <row r="13" ht="42.6" hidden="1" customHeight="1" spans="1:2">
      <c r="A13" s="51" t="s">
        <v>1231</v>
      </c>
      <c r="B13" s="176"/>
    </row>
    <row r="14" ht="42.6" hidden="1" customHeight="1" spans="1:2">
      <c r="A14" s="51" t="s">
        <v>1231</v>
      </c>
      <c r="B14" s="176"/>
    </row>
    <row r="15" ht="42.6" hidden="1" customHeight="1" spans="1:2">
      <c r="A15" s="51" t="s">
        <v>1231</v>
      </c>
      <c r="B15" s="176"/>
    </row>
    <row r="16" ht="42.6" hidden="1" customHeight="1" spans="1:2">
      <c r="A16" s="51" t="s">
        <v>1231</v>
      </c>
      <c r="B16" s="176"/>
    </row>
    <row r="17" ht="42.6" hidden="1" customHeight="1" spans="1:2">
      <c r="A17" s="51" t="s">
        <v>1231</v>
      </c>
      <c r="B17" s="176"/>
    </row>
    <row r="18" ht="42.6" customHeight="1" spans="1:2">
      <c r="A18" s="51" t="s">
        <v>1232</v>
      </c>
      <c r="B18" s="176"/>
    </row>
    <row r="19" ht="42.6" customHeight="1" spans="1:2">
      <c r="A19" s="51" t="s">
        <v>1203</v>
      </c>
      <c r="B19" s="176"/>
    </row>
  </sheetData>
  <mergeCells count="1">
    <mergeCell ref="A2:B2"/>
  </mergeCells>
  <printOptions horizontalCentered="1"/>
  <pageMargins left="0.551319967104694" right="0.551319967104694" top="0.275659983552347" bottom="0.393700787401575" header="0.590203972313348" footer="0.157619191436317"/>
  <pageSetup paperSize="9" firstPageNumber="135" orientation="portrait" useFirstPageNumber="1"/>
  <headerFooter/>
  <drawing r:id="rId1"/>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36</vt:i4>
      </vt:variant>
    </vt:vector>
  </HeadingPairs>
  <TitlesOfParts>
    <vt:vector size="36" baseType="lpstr">
      <vt:lpstr>01-本地区一般收入</vt:lpstr>
      <vt:lpstr>02-本地区一般支出</vt:lpstr>
      <vt:lpstr>03-本地区一般平衡</vt:lpstr>
      <vt:lpstr>04-本级一般收入</vt:lpstr>
      <vt:lpstr>05-本级一般支出</vt:lpstr>
      <vt:lpstr>06-本级一般平衡</vt:lpstr>
      <vt:lpstr>07-省对市县补助</vt:lpstr>
      <vt:lpstr>08-对下补助分项目</vt:lpstr>
      <vt:lpstr>09-对下补助分地区</vt:lpstr>
      <vt:lpstr>10-本级基本支出</vt:lpstr>
      <vt:lpstr>11-预算内基本建设</vt:lpstr>
      <vt:lpstr>12-一般债务余额</vt:lpstr>
      <vt:lpstr>13-一般债务分地区</vt:lpstr>
      <vt:lpstr>14-本地区基金收入</vt:lpstr>
      <vt:lpstr>15-本地区基金支出</vt:lpstr>
      <vt:lpstr>16-本地区基金平衡</vt:lpstr>
      <vt:lpstr>17-本级基金收入</vt:lpstr>
      <vt:lpstr>18-本级基金支出</vt:lpstr>
      <vt:lpstr>19-本级基金平衡</vt:lpstr>
      <vt:lpstr>20-省对市县基金补助</vt:lpstr>
      <vt:lpstr>21-对下基金补助</vt:lpstr>
      <vt:lpstr>22-专项债务余额</vt:lpstr>
      <vt:lpstr>23-专项债务分地区</vt:lpstr>
      <vt:lpstr>24-本地区国资收入</vt:lpstr>
      <vt:lpstr>25-本地区国资支出</vt:lpstr>
      <vt:lpstr>26-本级国资收入</vt:lpstr>
      <vt:lpstr>27-本级国资支出</vt:lpstr>
      <vt:lpstr>28-国资对下补助</vt:lpstr>
      <vt:lpstr>29-本地区社保收入</vt:lpstr>
      <vt:lpstr>30-本地区社保支出</vt:lpstr>
      <vt:lpstr>31-本级社保收入</vt:lpstr>
      <vt:lpstr>32-本级社保支出</vt:lpstr>
      <vt:lpstr>33-债务汇总</vt:lpstr>
      <vt:lpstr>34-分地区限额汇总</vt:lpstr>
      <vt:lpstr>35-财政专项扶贫资金</vt:lpstr>
      <vt:lpstr>36-项目目标绩效表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帅裂苍穹的帅</cp:lastModifiedBy>
  <cp:revision>0</cp:revision>
  <dcterms:created xsi:type="dcterms:W3CDTF">2006-09-13T11:21:00Z</dcterms:created>
  <dcterms:modified xsi:type="dcterms:W3CDTF">2026-04-20T02:34:30Z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671BD23B200940B1A4BACFDE5C9ABD25_12</vt:lpwstr>
  </property>
  <property fmtid="{D5CDD505-2E9C-101B-9397-08002B2CF9AE}" pid="3" name="KSOProductBuildVer">
    <vt:lpwstr>2052-12.1.0.25865</vt:lpwstr>
  </property>
  <property fmtid="{D5CDD505-2E9C-101B-9397-08002B2CF9AE}" pid="4" name="CalculationRule">
    <vt:i4>0</vt:i4>
  </property>
</Properties>
</file>