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45" i="1"/>
  <c r="F42"/>
  <c r="C42"/>
  <c r="C39"/>
  <c r="C38"/>
  <c r="F37"/>
  <c r="F36"/>
  <c r="C36"/>
  <c r="C33"/>
  <c r="C26"/>
  <c r="F23"/>
  <c r="F22"/>
  <c r="C22"/>
  <c r="F21"/>
  <c r="F19"/>
  <c r="F18"/>
  <c r="F16"/>
  <c r="F15"/>
  <c r="C15"/>
  <c r="C12"/>
  <c r="F10"/>
  <c r="F9"/>
  <c r="C9"/>
  <c r="C7"/>
  <c r="C5"/>
  <c r="F4"/>
</calcChain>
</file>

<file path=xl/sharedStrings.xml><?xml version="1.0" encoding="utf-8"?>
<sst xmlns="http://schemas.openxmlformats.org/spreadsheetml/2006/main" count="52" uniqueCount="52">
  <si>
    <t>2018年度九寨沟县政府性基金支出决算表</t>
    <phoneticPr fontId="3" type="noConversion"/>
  </si>
  <si>
    <t>单位：万元</t>
  </si>
  <si>
    <t>科目编码</t>
  </si>
  <si>
    <t>科目名称</t>
  </si>
  <si>
    <t>预算数</t>
  </si>
  <si>
    <t>调整预算数</t>
  </si>
  <si>
    <t>决算数</t>
  </si>
  <si>
    <t>累计占预算%</t>
  </si>
  <si>
    <t>政府性基金支出</t>
  </si>
  <si>
    <t>科学技术支出</t>
  </si>
  <si>
    <t xml:space="preserve">  核电站乏燃料处理处置基金支出</t>
  </si>
  <si>
    <t>文化体育与传媒支出</t>
  </si>
  <si>
    <t xml:space="preserve">  国家电影事业发展专项资金及对应专项债务收入安排的支出</t>
  </si>
  <si>
    <t>社会保障和就业支出</t>
  </si>
  <si>
    <t xml:space="preserve">  大中型水库移民后期扶持基金支出</t>
  </si>
  <si>
    <t xml:space="preserve">  小型水库移民扶助基金及对应专项债务收入安排的支出</t>
  </si>
  <si>
    <t>节能环保支出</t>
  </si>
  <si>
    <t xml:space="preserve">  可再生能源电价附加收入安排的支出</t>
  </si>
  <si>
    <t xml:space="preserve">  废弃电器电子产品处理基金支出</t>
  </si>
  <si>
    <t>城乡社区支出</t>
  </si>
  <si>
    <t xml:space="preserve">  国有土地使用权出让收入及对应专项债务收入安排的支出</t>
  </si>
  <si>
    <t xml:space="preserve">  城市公用事业附加及对应专项债务收入安排的支出</t>
  </si>
  <si>
    <t xml:space="preserve">  国有土地收益基金及对应专项债务收入安排的支出</t>
  </si>
  <si>
    <t xml:space="preserve">  农业土地开发资金及对应专项债务收入安排的支出</t>
  </si>
  <si>
    <t xml:space="preserve">  城市基础设施配套费及对应专项债务收入安排的支出</t>
  </si>
  <si>
    <t xml:space="preserve">  污水处理费及对应专项债务收入安排的支出</t>
  </si>
  <si>
    <t>农林水支出</t>
  </si>
  <si>
    <t xml:space="preserve">  大中型水库库区基金及对应专项债务收入安排的支出</t>
  </si>
  <si>
    <t xml:space="preserve">  三峡水库库区基金支出</t>
  </si>
  <si>
    <t xml:space="preserve">  国家重大水利工程建设基金及对应专项债务收入安排的支出</t>
  </si>
  <si>
    <t>交通运输支出</t>
  </si>
  <si>
    <t xml:space="preserve">  海南省高等级公路车辆通行附加费及对应专项债务收入安排的支出</t>
  </si>
  <si>
    <t xml:space="preserve">  车辆通行费及对应专项债务收入安排的支出</t>
  </si>
  <si>
    <t xml:space="preserve">  港口建设费及对应专项债务收入安排的支出</t>
  </si>
  <si>
    <t xml:space="preserve">  铁路建设基金支出</t>
  </si>
  <si>
    <t xml:space="preserve">  船舶油污损害赔偿基金支出</t>
  </si>
  <si>
    <t xml:space="preserve">  民航发展基金支出</t>
  </si>
  <si>
    <t>资源勘探信息等支出</t>
  </si>
  <si>
    <t xml:space="preserve">  新型墙体材料专项基金及对应专项债务收入安排的支出</t>
  </si>
  <si>
    <t xml:space="preserve">  农网还贷资金支出</t>
  </si>
  <si>
    <t>商业服务业等支出</t>
  </si>
  <si>
    <t xml:space="preserve">  旅游发展基金支出</t>
  </si>
  <si>
    <t>金融支出</t>
  </si>
  <si>
    <t xml:space="preserve">  金融调控支出</t>
  </si>
  <si>
    <t xml:space="preserve">    中央特别国债经营基金支出</t>
  </si>
  <si>
    <t xml:space="preserve">    中央特别国债经营基金财务支出</t>
  </si>
  <si>
    <t>其他支出</t>
  </si>
  <si>
    <t xml:space="preserve">  彩票发行销售机构业务费安排的支出</t>
  </si>
  <si>
    <t xml:space="preserve">  彩票公益金及对应专项债务收入安排的支出</t>
  </si>
  <si>
    <t xml:space="preserve">  其他政府性基金及对应专项债务收入安排的支出</t>
  </si>
  <si>
    <t>债务付息支出</t>
  </si>
  <si>
    <t>债务发行费用支出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</si>
</sst>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4"/>
      <name val="宋体"/>
      <family val="3"/>
      <charset val="134"/>
    </font>
    <font>
      <b/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mediumGray">
        <fgColor indexed="9"/>
        <bgColor theme="0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2" borderId="0" xfId="0" applyNumberFormat="1" applyFont="1" applyFill="1" applyAlignment="1" applyProtection="1">
      <alignment horizontal="center" vertical="center"/>
    </xf>
    <xf numFmtId="0" fontId="0" fillId="2" borderId="0" xfId="0" applyFont="1" applyFill="1" applyAlignment="1"/>
    <xf numFmtId="0" fontId="4" fillId="2" borderId="1" xfId="0" applyNumberFormat="1" applyFont="1" applyFill="1" applyBorder="1" applyAlignment="1" applyProtection="1">
      <alignment vertical="center"/>
    </xf>
    <xf numFmtId="0" fontId="5" fillId="2" borderId="2" xfId="0" applyNumberFormat="1" applyFont="1" applyFill="1" applyBorder="1" applyAlignment="1" applyProtection="1">
      <alignment vertical="center"/>
    </xf>
    <xf numFmtId="0" fontId="5" fillId="2" borderId="3" xfId="0" applyNumberFormat="1" applyFont="1" applyFill="1" applyBorder="1" applyAlignment="1" applyProtection="1">
      <alignment vertical="center"/>
    </xf>
    <xf numFmtId="0" fontId="5" fillId="2" borderId="3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left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3" fontId="0" fillId="2" borderId="3" xfId="0" applyNumberFormat="1" applyFont="1" applyFill="1" applyBorder="1" applyAlignment="1" applyProtection="1">
      <alignment horizontal="right" vertical="center"/>
    </xf>
    <xf numFmtId="10" fontId="0" fillId="2" borderId="3" xfId="0" applyNumberFormat="1" applyFont="1" applyFill="1" applyBorder="1" applyAlignment="1" applyProtection="1">
      <alignment horizontal="right" vertical="center"/>
    </xf>
    <xf numFmtId="0" fontId="6" fillId="2" borderId="3" xfId="0" applyNumberFormat="1" applyFont="1" applyFill="1" applyBorder="1" applyAlignment="1" applyProtection="1">
      <alignment vertical="center"/>
    </xf>
    <xf numFmtId="0" fontId="0" fillId="2" borderId="3" xfId="0" applyNumberFormat="1" applyFont="1" applyFill="1" applyBorder="1" applyAlignment="1" applyProtection="1">
      <alignment vertical="center"/>
    </xf>
    <xf numFmtId="3" fontId="0" fillId="3" borderId="3" xfId="0" applyNumberFormat="1" applyFont="1" applyFill="1" applyBorder="1" applyAlignment="1" applyProtection="1">
      <alignment horizontal="right" vertical="center"/>
    </xf>
    <xf numFmtId="0" fontId="0" fillId="2" borderId="0" xfId="0" applyFill="1" applyAlignment="1"/>
    <xf numFmtId="10" fontId="0" fillId="2" borderId="0" xfId="0" applyNumberFormat="1" applyFont="1" applyFill="1" applyAlignment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"/>
  <sheetViews>
    <sheetView tabSelected="1" workbookViewId="0">
      <selection activeCell="B17" sqref="B17"/>
    </sheetView>
  </sheetViews>
  <sheetFormatPr defaultRowHeight="13.5"/>
  <cols>
    <col min="1" max="1" width="11.875" style="2" bestFit="1" customWidth="1"/>
    <col min="2" max="2" width="63.125" style="2" bestFit="1" customWidth="1"/>
    <col min="3" max="3" width="9.25" style="2" bestFit="1" customWidth="1"/>
    <col min="4" max="4" width="14.625" style="2" bestFit="1" customWidth="1"/>
    <col min="5" max="5" width="9.25" style="2" bestFit="1" customWidth="1"/>
    <col min="6" max="6" width="16.25" style="15" bestFit="1" customWidth="1"/>
    <col min="7" max="16384" width="9" style="14"/>
  </cols>
  <sheetData>
    <row r="1" spans="1:6" s="2" customFormat="1" ht="27">
      <c r="A1" s="1" t="s">
        <v>0</v>
      </c>
      <c r="B1" s="1"/>
      <c r="C1" s="1"/>
      <c r="D1" s="1"/>
      <c r="E1" s="1"/>
      <c r="F1" s="1"/>
    </row>
    <row r="2" spans="1:6" s="2" customFormat="1">
      <c r="B2" s="3"/>
      <c r="C2" s="3"/>
      <c r="D2" s="3"/>
      <c r="E2" s="3"/>
      <c r="F2" s="3" t="s">
        <v>1</v>
      </c>
    </row>
    <row r="3" spans="1:6" s="2" customFormat="1" ht="18.75">
      <c r="A3" s="4" t="s">
        <v>2</v>
      </c>
      <c r="B3" s="4" t="s">
        <v>3</v>
      </c>
      <c r="C3" s="5" t="s">
        <v>4</v>
      </c>
      <c r="D3" s="5" t="s">
        <v>5</v>
      </c>
      <c r="E3" s="6" t="s">
        <v>6</v>
      </c>
      <c r="F3" s="5" t="s">
        <v>7</v>
      </c>
    </row>
    <row r="4" spans="1:6" s="2" customFormat="1" ht="14.25">
      <c r="A4" s="7"/>
      <c r="B4" s="8" t="s">
        <v>8</v>
      </c>
      <c r="C4" s="9">
        <v>4000</v>
      </c>
      <c r="D4" s="9">
        <v>8238</v>
      </c>
      <c r="E4" s="9">
        <v>7586</v>
      </c>
      <c r="F4" s="10">
        <f>E4/D4</f>
        <v>0.92085457635348389</v>
      </c>
    </row>
    <row r="5" spans="1:6" s="2" customFormat="1" ht="14.25">
      <c r="A5" s="7">
        <v>206</v>
      </c>
      <c r="B5" s="11" t="s">
        <v>9</v>
      </c>
      <c r="C5" s="9">
        <f>C6</f>
        <v>0</v>
      </c>
      <c r="D5" s="9">
        <v>0</v>
      </c>
      <c r="E5" s="9">
        <v>0</v>
      </c>
      <c r="F5" s="10"/>
    </row>
    <row r="6" spans="1:6" s="2" customFormat="1">
      <c r="A6" s="7">
        <v>20610</v>
      </c>
      <c r="B6" s="12" t="s">
        <v>10</v>
      </c>
      <c r="C6" s="13">
        <v>0</v>
      </c>
      <c r="D6" s="9">
        <v>0</v>
      </c>
      <c r="E6" s="9">
        <v>0</v>
      </c>
      <c r="F6" s="10"/>
    </row>
    <row r="7" spans="1:6" s="2" customFormat="1" ht="14.25">
      <c r="A7" s="7">
        <v>207</v>
      </c>
      <c r="B7" s="11" t="s">
        <v>11</v>
      </c>
      <c r="C7" s="9">
        <f>C8</f>
        <v>0</v>
      </c>
      <c r="D7" s="9">
        <v>0</v>
      </c>
      <c r="E7" s="9">
        <v>0</v>
      </c>
      <c r="F7" s="10"/>
    </row>
    <row r="8" spans="1:6" s="2" customFormat="1">
      <c r="A8" s="7">
        <v>20707</v>
      </c>
      <c r="B8" s="12" t="s">
        <v>12</v>
      </c>
      <c r="C8" s="13">
        <v>0</v>
      </c>
      <c r="D8" s="9">
        <v>0</v>
      </c>
      <c r="E8" s="9">
        <v>0</v>
      </c>
      <c r="F8" s="10"/>
    </row>
    <row r="9" spans="1:6" s="2" customFormat="1" ht="14.25">
      <c r="A9" s="7">
        <v>208</v>
      </c>
      <c r="B9" s="11" t="s">
        <v>13</v>
      </c>
      <c r="C9" s="9">
        <f>SUM(C10:C11)</f>
        <v>0</v>
      </c>
      <c r="D9" s="9">
        <v>2</v>
      </c>
      <c r="E9" s="9">
        <v>2</v>
      </c>
      <c r="F9" s="10">
        <f>E9/D9</f>
        <v>1</v>
      </c>
    </row>
    <row r="10" spans="1:6" s="2" customFormat="1">
      <c r="A10" s="7">
        <v>20822</v>
      </c>
      <c r="B10" s="12" t="s">
        <v>14</v>
      </c>
      <c r="C10" s="13">
        <v>0</v>
      </c>
      <c r="D10" s="9">
        <v>2</v>
      </c>
      <c r="E10" s="9">
        <v>2</v>
      </c>
      <c r="F10" s="10">
        <f>E10/D10</f>
        <v>1</v>
      </c>
    </row>
    <row r="11" spans="1:6" s="2" customFormat="1">
      <c r="A11" s="7">
        <v>20823</v>
      </c>
      <c r="B11" s="12" t="s">
        <v>15</v>
      </c>
      <c r="C11" s="13">
        <v>0</v>
      </c>
      <c r="D11" s="9">
        <v>0</v>
      </c>
      <c r="E11" s="9">
        <v>0</v>
      </c>
      <c r="F11" s="10"/>
    </row>
    <row r="12" spans="1:6" s="2" customFormat="1" ht="14.25">
      <c r="A12" s="7">
        <v>211</v>
      </c>
      <c r="B12" s="11" t="s">
        <v>16</v>
      </c>
      <c r="C12" s="9">
        <f>SUM(C13:C14)</f>
        <v>0</v>
      </c>
      <c r="D12" s="9">
        <v>0</v>
      </c>
      <c r="E12" s="9">
        <v>0</v>
      </c>
      <c r="F12" s="10"/>
    </row>
    <row r="13" spans="1:6" s="2" customFormat="1">
      <c r="A13" s="7">
        <v>21160</v>
      </c>
      <c r="B13" s="12" t="s">
        <v>17</v>
      </c>
      <c r="C13" s="13">
        <v>0</v>
      </c>
      <c r="D13" s="9">
        <v>0</v>
      </c>
      <c r="E13" s="9">
        <v>0</v>
      </c>
      <c r="F13" s="10"/>
    </row>
    <row r="14" spans="1:6" s="2" customFormat="1">
      <c r="A14" s="7">
        <v>21161</v>
      </c>
      <c r="B14" s="12" t="s">
        <v>18</v>
      </c>
      <c r="C14" s="13">
        <v>0</v>
      </c>
      <c r="D14" s="9">
        <v>0</v>
      </c>
      <c r="E14" s="9">
        <v>0</v>
      </c>
      <c r="F14" s="10"/>
    </row>
    <row r="15" spans="1:6" s="2" customFormat="1" ht="14.25">
      <c r="A15" s="7">
        <v>212</v>
      </c>
      <c r="B15" s="11" t="s">
        <v>19</v>
      </c>
      <c r="C15" s="9">
        <f>SUM(C16:C21)</f>
        <v>4000</v>
      </c>
      <c r="D15" s="9">
        <v>6279</v>
      </c>
      <c r="E15" s="9">
        <v>6279</v>
      </c>
      <c r="F15" s="10">
        <f>E15/D15</f>
        <v>1</v>
      </c>
    </row>
    <row r="16" spans="1:6" s="2" customFormat="1">
      <c r="A16" s="7">
        <v>21208</v>
      </c>
      <c r="B16" s="12" t="s">
        <v>20</v>
      </c>
      <c r="C16" s="13">
        <v>4000</v>
      </c>
      <c r="D16" s="9">
        <v>5355</v>
      </c>
      <c r="E16" s="9">
        <v>5355</v>
      </c>
      <c r="F16" s="10">
        <f>E16/D16</f>
        <v>1</v>
      </c>
    </row>
    <row r="17" spans="1:6" s="2" customFormat="1">
      <c r="A17" s="7">
        <v>21209</v>
      </c>
      <c r="B17" s="12" t="s">
        <v>21</v>
      </c>
      <c r="C17" s="13">
        <v>0</v>
      </c>
      <c r="D17" s="9">
        <v>0</v>
      </c>
      <c r="E17" s="9">
        <v>0</v>
      </c>
      <c r="F17" s="10"/>
    </row>
    <row r="18" spans="1:6" s="2" customFormat="1">
      <c r="A18" s="7">
        <v>21210</v>
      </c>
      <c r="B18" s="12" t="s">
        <v>22</v>
      </c>
      <c r="C18" s="13">
        <v>0</v>
      </c>
      <c r="D18" s="9">
        <v>281</v>
      </c>
      <c r="E18" s="9">
        <v>281</v>
      </c>
      <c r="F18" s="10">
        <f t="shared" ref="F18:F23" si="0">E18/D18</f>
        <v>1</v>
      </c>
    </row>
    <row r="19" spans="1:6" s="2" customFormat="1">
      <c r="A19" s="7">
        <v>21211</v>
      </c>
      <c r="B19" s="12" t="s">
        <v>23</v>
      </c>
      <c r="C19" s="13">
        <v>0</v>
      </c>
      <c r="D19" s="9">
        <v>572</v>
      </c>
      <c r="E19" s="9">
        <v>572</v>
      </c>
      <c r="F19" s="10">
        <f t="shared" si="0"/>
        <v>1</v>
      </c>
    </row>
    <row r="20" spans="1:6" s="2" customFormat="1">
      <c r="A20" s="7">
        <v>21213</v>
      </c>
      <c r="B20" s="12" t="s">
        <v>24</v>
      </c>
      <c r="C20" s="13"/>
      <c r="D20" s="9">
        <v>0</v>
      </c>
      <c r="E20" s="9">
        <v>0</v>
      </c>
      <c r="F20" s="10"/>
    </row>
    <row r="21" spans="1:6" s="2" customFormat="1">
      <c r="A21" s="7">
        <v>21214</v>
      </c>
      <c r="B21" s="12" t="s">
        <v>25</v>
      </c>
      <c r="C21" s="13"/>
      <c r="D21" s="9">
        <v>71</v>
      </c>
      <c r="E21" s="9">
        <v>71</v>
      </c>
      <c r="F21" s="10">
        <f t="shared" si="0"/>
        <v>1</v>
      </c>
    </row>
    <row r="22" spans="1:6" s="2" customFormat="1" ht="14.25">
      <c r="A22" s="7">
        <v>213</v>
      </c>
      <c r="B22" s="11" t="s">
        <v>26</v>
      </c>
      <c r="C22" s="9">
        <f>SUM(C23:C25)</f>
        <v>0</v>
      </c>
      <c r="D22" s="9">
        <v>98</v>
      </c>
      <c r="E22" s="9">
        <v>95</v>
      </c>
      <c r="F22" s="10">
        <f t="shared" si="0"/>
        <v>0.96938775510204078</v>
      </c>
    </row>
    <row r="23" spans="1:6" s="2" customFormat="1">
      <c r="A23" s="7">
        <v>21366</v>
      </c>
      <c r="B23" s="12" t="s">
        <v>27</v>
      </c>
      <c r="C23" s="13">
        <v>0</v>
      </c>
      <c r="D23" s="9">
        <v>98</v>
      </c>
      <c r="E23" s="9">
        <v>95</v>
      </c>
      <c r="F23" s="10">
        <f t="shared" si="0"/>
        <v>0.96938775510204078</v>
      </c>
    </row>
    <row r="24" spans="1:6" s="2" customFormat="1">
      <c r="A24" s="7">
        <v>21367</v>
      </c>
      <c r="B24" s="12" t="s">
        <v>28</v>
      </c>
      <c r="C24" s="13">
        <v>0</v>
      </c>
      <c r="D24" s="9">
        <v>0</v>
      </c>
      <c r="E24" s="9">
        <v>0</v>
      </c>
      <c r="F24" s="10"/>
    </row>
    <row r="25" spans="1:6" s="2" customFormat="1">
      <c r="A25" s="7">
        <v>21369</v>
      </c>
      <c r="B25" s="12" t="s">
        <v>29</v>
      </c>
      <c r="C25" s="13">
        <v>0</v>
      </c>
      <c r="D25" s="9">
        <v>0</v>
      </c>
      <c r="E25" s="9">
        <v>0</v>
      </c>
      <c r="F25" s="10"/>
    </row>
    <row r="26" spans="1:6" s="2" customFormat="1" ht="14.25">
      <c r="A26" s="7">
        <v>214</v>
      </c>
      <c r="B26" s="11" t="s">
        <v>30</v>
      </c>
      <c r="C26" s="9">
        <f>SUM(C27:C32)</f>
        <v>0</v>
      </c>
      <c r="D26" s="9">
        <v>0</v>
      </c>
      <c r="E26" s="9">
        <v>0</v>
      </c>
      <c r="F26" s="10"/>
    </row>
    <row r="27" spans="1:6" s="2" customFormat="1">
      <c r="A27" s="7">
        <v>21460</v>
      </c>
      <c r="B27" s="12" t="s">
        <v>31</v>
      </c>
      <c r="C27" s="13">
        <v>0</v>
      </c>
      <c r="D27" s="9">
        <v>0</v>
      </c>
      <c r="E27" s="9">
        <v>0</v>
      </c>
      <c r="F27" s="10"/>
    </row>
    <row r="28" spans="1:6" s="2" customFormat="1">
      <c r="A28" s="7">
        <v>21462</v>
      </c>
      <c r="B28" s="12" t="s">
        <v>32</v>
      </c>
      <c r="C28" s="13">
        <v>0</v>
      </c>
      <c r="D28" s="9">
        <v>0</v>
      </c>
      <c r="E28" s="9">
        <v>0</v>
      </c>
      <c r="F28" s="10"/>
    </row>
    <row r="29" spans="1:6" s="2" customFormat="1">
      <c r="A29" s="7">
        <v>21463</v>
      </c>
      <c r="B29" s="12" t="s">
        <v>33</v>
      </c>
      <c r="C29" s="13">
        <v>0</v>
      </c>
      <c r="D29" s="9">
        <v>0</v>
      </c>
      <c r="E29" s="9">
        <v>0</v>
      </c>
      <c r="F29" s="10"/>
    </row>
    <row r="30" spans="1:6" s="2" customFormat="1">
      <c r="A30" s="7">
        <v>21464</v>
      </c>
      <c r="B30" s="12" t="s">
        <v>34</v>
      </c>
      <c r="C30" s="13">
        <v>0</v>
      </c>
      <c r="D30" s="9">
        <v>0</v>
      </c>
      <c r="E30" s="9">
        <v>0</v>
      </c>
      <c r="F30" s="10"/>
    </row>
    <row r="31" spans="1:6" s="2" customFormat="1">
      <c r="A31" s="7">
        <v>21468</v>
      </c>
      <c r="B31" s="12" t="s">
        <v>35</v>
      </c>
      <c r="C31" s="13">
        <v>0</v>
      </c>
      <c r="D31" s="9">
        <v>0</v>
      </c>
      <c r="E31" s="9">
        <v>0</v>
      </c>
      <c r="F31" s="10"/>
    </row>
    <row r="32" spans="1:6" s="2" customFormat="1">
      <c r="A32" s="7">
        <v>21469</v>
      </c>
      <c r="B32" s="12" t="s">
        <v>36</v>
      </c>
      <c r="C32" s="13">
        <v>0</v>
      </c>
      <c r="D32" s="9">
        <v>0</v>
      </c>
      <c r="E32" s="9">
        <v>0</v>
      </c>
      <c r="F32" s="10"/>
    </row>
    <row r="33" spans="1:6" s="2" customFormat="1" ht="14.25">
      <c r="A33" s="7">
        <v>215</v>
      </c>
      <c r="B33" s="11" t="s">
        <v>37</v>
      </c>
      <c r="C33" s="9">
        <f>SUM(C34:C35)</f>
        <v>0</v>
      </c>
      <c r="D33" s="9">
        <v>0</v>
      </c>
      <c r="E33" s="9">
        <v>0</v>
      </c>
      <c r="F33" s="10"/>
    </row>
    <row r="34" spans="1:6" s="2" customFormat="1">
      <c r="A34" s="7">
        <v>21561</v>
      </c>
      <c r="B34" s="12" t="s">
        <v>38</v>
      </c>
      <c r="C34" s="13">
        <v>0</v>
      </c>
      <c r="D34" s="9">
        <v>0</v>
      </c>
      <c r="E34" s="9">
        <v>0</v>
      </c>
      <c r="F34" s="10"/>
    </row>
    <row r="35" spans="1:6" s="2" customFormat="1">
      <c r="A35" s="7">
        <v>21562</v>
      </c>
      <c r="B35" s="12" t="s">
        <v>39</v>
      </c>
      <c r="C35" s="13">
        <v>0</v>
      </c>
      <c r="D35" s="9">
        <v>0</v>
      </c>
      <c r="E35" s="9">
        <v>0</v>
      </c>
      <c r="F35" s="10"/>
    </row>
    <row r="36" spans="1:6" s="2" customFormat="1" ht="14.25">
      <c r="A36" s="7">
        <v>216</v>
      </c>
      <c r="B36" s="11" t="s">
        <v>40</v>
      </c>
      <c r="C36" s="9">
        <f>C37</f>
        <v>0</v>
      </c>
      <c r="D36" s="9">
        <v>1142</v>
      </c>
      <c r="E36" s="9">
        <v>512</v>
      </c>
      <c r="F36" s="10">
        <f>E36/D36</f>
        <v>0.44833625218914186</v>
      </c>
    </row>
    <row r="37" spans="1:6" s="2" customFormat="1">
      <c r="A37" s="7">
        <v>21660</v>
      </c>
      <c r="B37" s="12" t="s">
        <v>41</v>
      </c>
      <c r="C37" s="13">
        <v>0</v>
      </c>
      <c r="D37" s="9">
        <v>1142</v>
      </c>
      <c r="E37" s="9">
        <v>512</v>
      </c>
      <c r="F37" s="10">
        <f>E37/D37</f>
        <v>0.44833625218914186</v>
      </c>
    </row>
    <row r="38" spans="1:6" s="2" customFormat="1" ht="14.25">
      <c r="A38" s="7">
        <v>217</v>
      </c>
      <c r="B38" s="11" t="s">
        <v>42</v>
      </c>
      <c r="C38" s="9">
        <f>C39</f>
        <v>0</v>
      </c>
      <c r="D38" s="9">
        <v>0</v>
      </c>
      <c r="E38" s="9">
        <v>0</v>
      </c>
      <c r="F38" s="10"/>
    </row>
    <row r="39" spans="1:6" s="2" customFormat="1">
      <c r="A39" s="7">
        <v>21704</v>
      </c>
      <c r="B39" s="12" t="s">
        <v>43</v>
      </c>
      <c r="C39" s="9">
        <f>SUM(C40:C41)</f>
        <v>0</v>
      </c>
      <c r="D39" s="9">
        <v>0</v>
      </c>
      <c r="E39" s="9">
        <v>0</v>
      </c>
      <c r="F39" s="10"/>
    </row>
    <row r="40" spans="1:6" s="2" customFormat="1">
      <c r="A40" s="7">
        <v>2170402</v>
      </c>
      <c r="B40" s="12" t="s">
        <v>44</v>
      </c>
      <c r="C40" s="13">
        <v>0</v>
      </c>
      <c r="D40" s="9">
        <v>0</v>
      </c>
      <c r="E40" s="9">
        <v>0</v>
      </c>
      <c r="F40" s="10"/>
    </row>
    <row r="41" spans="1:6" s="2" customFormat="1">
      <c r="A41" s="7">
        <v>2170403</v>
      </c>
      <c r="B41" s="12" t="s">
        <v>45</v>
      </c>
      <c r="C41" s="13">
        <v>0</v>
      </c>
      <c r="D41" s="9">
        <v>0</v>
      </c>
      <c r="E41" s="9">
        <v>0</v>
      </c>
      <c r="F41" s="10"/>
    </row>
    <row r="42" spans="1:6" s="2" customFormat="1" ht="14.25">
      <c r="A42" s="7">
        <v>229</v>
      </c>
      <c r="B42" s="11" t="s">
        <v>46</v>
      </c>
      <c r="C42" s="9">
        <f>SUM(C43:C45)</f>
        <v>0</v>
      </c>
      <c r="D42" s="9">
        <v>670</v>
      </c>
      <c r="E42" s="9">
        <v>651</v>
      </c>
      <c r="F42" s="10">
        <f>E42/D42</f>
        <v>0.9716417910447761</v>
      </c>
    </row>
    <row r="43" spans="1:6" s="2" customFormat="1">
      <c r="A43" s="7">
        <v>22908</v>
      </c>
      <c r="B43" s="12" t="s">
        <v>47</v>
      </c>
      <c r="C43" s="13">
        <v>0</v>
      </c>
      <c r="D43" s="9">
        <v>0</v>
      </c>
      <c r="E43" s="9">
        <v>0</v>
      </c>
      <c r="F43" s="10"/>
    </row>
    <row r="44" spans="1:6" s="2" customFormat="1">
      <c r="A44" s="7">
        <v>22960</v>
      </c>
      <c r="B44" s="12" t="s">
        <v>48</v>
      </c>
      <c r="C44" s="13">
        <v>0</v>
      </c>
      <c r="D44" s="9"/>
      <c r="E44" s="9">
        <v>0</v>
      </c>
      <c r="F44" s="10"/>
    </row>
    <row r="45" spans="1:6" s="2" customFormat="1">
      <c r="A45" s="7">
        <v>22904</v>
      </c>
      <c r="B45" s="12" t="s">
        <v>49</v>
      </c>
      <c r="C45" s="13">
        <v>0</v>
      </c>
      <c r="D45" s="9">
        <v>32</v>
      </c>
      <c r="E45" s="9">
        <v>32</v>
      </c>
      <c r="F45" s="10">
        <f>E45/D45</f>
        <v>1</v>
      </c>
    </row>
    <row r="46" spans="1:6" s="2" customFormat="1" ht="14.25">
      <c r="A46" s="7">
        <v>232</v>
      </c>
      <c r="B46" s="11" t="s">
        <v>50</v>
      </c>
      <c r="C46" s="13">
        <v>0</v>
      </c>
      <c r="D46" s="9">
        <v>47</v>
      </c>
      <c r="E46" s="9">
        <v>47</v>
      </c>
      <c r="F46" s="10"/>
    </row>
    <row r="47" spans="1:6" s="2" customFormat="1" ht="14.25">
      <c r="A47" s="7">
        <v>233</v>
      </c>
      <c r="B47" s="11" t="s">
        <v>51</v>
      </c>
      <c r="C47" s="13">
        <v>0</v>
      </c>
      <c r="D47" s="9">
        <v>0</v>
      </c>
      <c r="E47" s="9">
        <v>0</v>
      </c>
      <c r="F47" s="10"/>
    </row>
    <row r="48" spans="1:6" s="2" customFormat="1">
      <c r="E48" s="14"/>
      <c r="F48" s="15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2021-05-19T02:04:09Z</dcterms:modified>
</cp:coreProperties>
</file>